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71" yWindow="555" windowWidth="24555" windowHeight="11505" activeTab="0"/>
  </bookViews>
  <sheets>
    <sheet name="2004-2007 GS SYNTHETIC CDOS" sheetId="1" r:id="rId1"/>
    <sheet name="Sheet1" sheetId="2" r:id="rId2"/>
  </sheets>
  <definedNames>
    <definedName name="_xlnm.Print_Titles" localSheetId="0">'2004-2007 GS SYNTHETIC CDOS'!$3:$4</definedName>
  </definedNames>
  <calcPr fullCalcOnLoad="1"/>
</workbook>
</file>

<file path=xl/sharedStrings.xml><?xml version="1.0" encoding="utf-8"?>
<sst xmlns="http://schemas.openxmlformats.org/spreadsheetml/2006/main" count="2505" uniqueCount="561">
  <si>
    <t>2004-2007 GS SYNTHETIC CDOS</t>
  </si>
  <si>
    <t>All Fees Received By GS</t>
  </si>
  <si>
    <t xml:space="preserve"> </t>
  </si>
  <si>
    <t>Face</t>
  </si>
  <si>
    <t>%</t>
  </si>
  <si>
    <t>Cash Investments</t>
  </si>
  <si>
    <t>Use of Proceeds</t>
  </si>
  <si>
    <t>CDS Investments</t>
  </si>
  <si>
    <t>Ratings Downgrades</t>
  </si>
  <si>
    <t>Investor Payments</t>
  </si>
  <si>
    <t>Closing Date</t>
  </si>
  <si>
    <t>Deal Name</t>
  </si>
  <si>
    <t>Amount</t>
  </si>
  <si>
    <t>Nature</t>
  </si>
  <si>
    <t>Tranche</t>
  </si>
  <si>
    <t>Value</t>
  </si>
  <si>
    <t>Synthetic</t>
  </si>
  <si>
    <t>Date</t>
  </si>
  <si>
    <t>Investor</t>
  </si>
  <si>
    <t>Collateral Securities and  Eligible Investments</t>
  </si>
  <si>
    <t>Party Collateral Purchased From</t>
  </si>
  <si>
    <t>Price</t>
  </si>
  <si>
    <t>CDS Buyer</t>
  </si>
  <si>
    <t>CDS Seller</t>
  </si>
  <si>
    <t>M/Rating</t>
  </si>
  <si>
    <t>SP/Rating</t>
  </si>
  <si>
    <t>Recipient</t>
  </si>
  <si>
    <t>Payor</t>
  </si>
  <si>
    <t>Reason</t>
  </si>
  <si>
    <t>SS</t>
  </si>
  <si>
    <t>GS</t>
  </si>
  <si>
    <t>A1</t>
  </si>
  <si>
    <t>4/26/07; 5/31/07</t>
  </si>
  <si>
    <t>IKB</t>
  </si>
  <si>
    <t>11/01/07; 10/23/07</t>
  </si>
  <si>
    <t>Baa2</t>
  </si>
  <si>
    <t>AA+</t>
  </si>
  <si>
    <t>1/30/08; 2/26/08</t>
  </si>
  <si>
    <t>AA+-,CCC-</t>
  </si>
  <si>
    <t>ACA</t>
  </si>
  <si>
    <t xml:space="preserve">ACA/ABN Amro </t>
  </si>
  <si>
    <t>Ca</t>
  </si>
  <si>
    <t>Total</t>
  </si>
  <si>
    <t>D</t>
  </si>
  <si>
    <t>A2</t>
  </si>
  <si>
    <t>9/12/07; 9/21/07</t>
  </si>
  <si>
    <t>AAA-/ AA+</t>
  </si>
  <si>
    <t>Baa3</t>
  </si>
  <si>
    <t>BBB</t>
  </si>
  <si>
    <t>BBB-/CCC-</t>
  </si>
  <si>
    <t>CDS- 85bps</t>
  </si>
  <si>
    <t>PAULSON CRED OPP MST</t>
  </si>
  <si>
    <t>Aaa</t>
  </si>
  <si>
    <t>AAA</t>
  </si>
  <si>
    <t>CDS- 141bps</t>
  </si>
  <si>
    <t>CDS- 116bps</t>
  </si>
  <si>
    <t>B</t>
  </si>
  <si>
    <t>CDS- 67bps</t>
  </si>
  <si>
    <t>C</t>
  </si>
  <si>
    <t>FL</t>
  </si>
  <si>
    <t xml:space="preserve">IKB </t>
  </si>
  <si>
    <t>ABACUS 2004-1, Ltd.</t>
  </si>
  <si>
    <t>ABACUS 2007-AC1, Ltd.</t>
  </si>
  <si>
    <t>A</t>
  </si>
  <si>
    <t>TCW</t>
  </si>
  <si>
    <t>Wachovia</t>
  </si>
  <si>
    <t xml:space="preserve">GSC Eliot Bridge Master Fund I, Ltd. </t>
  </si>
  <si>
    <t>TCW (Davis Sq VI)</t>
  </si>
  <si>
    <t>TCW (Davis Sq VII)</t>
  </si>
  <si>
    <t>Second Loss</t>
  </si>
  <si>
    <t>First Loss</t>
  </si>
  <si>
    <t>AIGFP</t>
  </si>
  <si>
    <t>500bps running</t>
  </si>
  <si>
    <t>800bps running</t>
  </si>
  <si>
    <t>165bps running</t>
  </si>
  <si>
    <t>175bps running</t>
  </si>
  <si>
    <t>12bps running</t>
  </si>
  <si>
    <t>ABACUS 2004-2, Ltd.</t>
  </si>
  <si>
    <t>ABACUS 2004-3, Ltd.</t>
  </si>
  <si>
    <t>Allied Irish</t>
  </si>
  <si>
    <t>New Bond Street</t>
  </si>
  <si>
    <t>Bank Hofman</t>
  </si>
  <si>
    <t>BAWAG</t>
  </si>
  <si>
    <t>ABACUS 2005-1, Ltd.</t>
  </si>
  <si>
    <t>BSAM</t>
  </si>
  <si>
    <t xml:space="preserve">A1 </t>
  </si>
  <si>
    <t>Davis Square Funding IV, Ltd.</t>
  </si>
  <si>
    <t>BANK FUER A/ (BAWAG)</t>
  </si>
  <si>
    <t>BANK OF NEW YORK</t>
  </si>
  <si>
    <t>F</t>
  </si>
  <si>
    <t>BASIS CAPITAL</t>
  </si>
  <si>
    <t>CATAMOUNT</t>
  </si>
  <si>
    <t xml:space="preserve">CATAMOUNT </t>
  </si>
  <si>
    <t>CHOTIN GROUP</t>
  </si>
  <si>
    <t>COMMERZBANK</t>
  </si>
  <si>
    <t>CPM ADVISERS</t>
  </si>
  <si>
    <t>DEERFIELD</t>
  </si>
  <si>
    <t>DEERFIELD CAPTIAL</t>
  </si>
  <si>
    <t>FAR EAST CONSORTIUM</t>
  </si>
  <si>
    <t xml:space="preserve">FORTIS </t>
  </si>
  <si>
    <t>INVESTEC</t>
  </si>
  <si>
    <t>MARINER INV</t>
  </si>
  <si>
    <t>MARINER INVSETORS</t>
  </si>
  <si>
    <t>MBIA CAPITAL</t>
  </si>
  <si>
    <t>PRINCETON ADVISORY GROUP</t>
  </si>
  <si>
    <t xml:space="preserve">ROYAL BANK OF SCOTLAND </t>
  </si>
  <si>
    <t>SALOMON SMI/ (UOB)</t>
  </si>
  <si>
    <t>A1LTA</t>
  </si>
  <si>
    <t>SOCIETE GENERALE (AIG Credit Protection)</t>
  </si>
  <si>
    <t>STRUCTURED FINANCE ADVISORS</t>
  </si>
  <si>
    <t xml:space="preserve">TERWIN </t>
  </si>
  <si>
    <t>UBS</t>
  </si>
  <si>
    <t xml:space="preserve">VANDERBILT </t>
  </si>
  <si>
    <t>VERTICAL CAPITAL</t>
  </si>
  <si>
    <t>ABACUS 2005-2, Ltd.</t>
  </si>
  <si>
    <t>A3</t>
  </si>
  <si>
    <t>E</t>
  </si>
  <si>
    <t>AIG (AIGFP)</t>
  </si>
  <si>
    <t>Princeton Advisory</t>
  </si>
  <si>
    <t>1590bps running</t>
  </si>
  <si>
    <t>875bps running</t>
  </si>
  <si>
    <t>13bps running</t>
  </si>
  <si>
    <t xml:space="preserve">Bear Stearns Structured Risk Partners Master Fund Ltd. </t>
  </si>
  <si>
    <t>Amount (mm)</t>
  </si>
  <si>
    <t>Coolidge Funding, Ltd.</t>
  </si>
  <si>
    <t>CENTRE PACIFIC</t>
  </si>
  <si>
    <t>DEUTSCHE ASSET MANAGEMENT</t>
  </si>
  <si>
    <t>TERWIN CAPITAL</t>
  </si>
  <si>
    <t>WACHOVIA BA/</t>
  </si>
  <si>
    <t>WACHOVIA BANK</t>
  </si>
  <si>
    <t>ABACUS 2005-3, Ltd.</t>
  </si>
  <si>
    <t xml:space="preserve"> C SR2 </t>
  </si>
  <si>
    <t xml:space="preserve"> D SR2 </t>
  </si>
  <si>
    <t>Faxtor</t>
  </si>
  <si>
    <t xml:space="preserve"> D SR3 </t>
  </si>
  <si>
    <t>Koch Global</t>
  </si>
  <si>
    <t xml:space="preserve">B </t>
  </si>
  <si>
    <t xml:space="preserve">D </t>
  </si>
  <si>
    <t xml:space="preserve">E </t>
  </si>
  <si>
    <t>AIG (Banque AIG)</t>
  </si>
  <si>
    <t>Vanderbilt</t>
  </si>
  <si>
    <t>HBK</t>
  </si>
  <si>
    <t>CNCE</t>
  </si>
  <si>
    <t>Highland Capital</t>
  </si>
  <si>
    <t>Church Tavern</t>
  </si>
  <si>
    <t>G</t>
  </si>
  <si>
    <t>Altius I Funding, Ltd.</t>
  </si>
  <si>
    <t>ACA MGMT</t>
  </si>
  <si>
    <t>DYNAMIC CREDIT PARTNERS</t>
  </si>
  <si>
    <t xml:space="preserve">EVERGREEN </t>
  </si>
  <si>
    <t>HYPO REAL ESTATE</t>
  </si>
  <si>
    <t>INVESTKREDIT</t>
  </si>
  <si>
    <t>MERRILL LYNCH</t>
  </si>
  <si>
    <t>SAN-IN GODO</t>
  </si>
  <si>
    <t>SOCIETE GENERALE  (AIG CREDIT PROTECTION)</t>
  </si>
  <si>
    <t>FISCHER FRANCIS</t>
  </si>
  <si>
    <t>ABACUS 2005-4, Ltd.</t>
  </si>
  <si>
    <t>ABACUS 2005-5, Ltd.</t>
  </si>
  <si>
    <t>Adirondack 2005-2, Ltd.</t>
  </si>
  <si>
    <t>MORGAN STANLEY</t>
  </si>
  <si>
    <t>REDWOOD TRUST</t>
  </si>
  <si>
    <t>WACHOVIA SECURITIES</t>
  </si>
  <si>
    <t xml:space="preserve">MONEYGRAM </t>
  </si>
  <si>
    <t>DEUTSCHE BANK</t>
  </si>
  <si>
    <t xml:space="preserve">COHEN &amp; CO </t>
  </si>
  <si>
    <t>CORP</t>
  </si>
  <si>
    <t>ARAB BANKING CORP.</t>
  </si>
  <si>
    <t>AOZORA BANK</t>
  </si>
  <si>
    <t>Adirondack 2005-1, Ltd.</t>
  </si>
  <si>
    <t>CAMBRIDGE PLACE</t>
  </si>
  <si>
    <t>CLINTON GROUP</t>
  </si>
  <si>
    <t>DECLARATION</t>
  </si>
  <si>
    <t xml:space="preserve">DEERFIELD </t>
  </si>
  <si>
    <t>E*TRADE BANK</t>
  </si>
  <si>
    <t>EUROHYPO AG</t>
  </si>
  <si>
    <t>SOCIETE GENERALE (AIG CREDIT PROTECTION)</t>
  </si>
  <si>
    <t>ANGLO IRISH BANK</t>
  </si>
  <si>
    <t>DEUTSCHE HYO</t>
  </si>
  <si>
    <t>DEUTSCHE HYPO</t>
  </si>
  <si>
    <t>ARAB BANKING CORP</t>
  </si>
  <si>
    <t>Preferred</t>
  </si>
  <si>
    <t>CP notes</t>
  </si>
  <si>
    <t xml:space="preserve">C </t>
  </si>
  <si>
    <t>Commerzbank</t>
  </si>
  <si>
    <t>GIB</t>
  </si>
  <si>
    <t>Nordea</t>
  </si>
  <si>
    <t>Anglo Irish</t>
  </si>
  <si>
    <t>Merrill</t>
  </si>
  <si>
    <t>AIG (Global)</t>
  </si>
  <si>
    <t>E1</t>
  </si>
  <si>
    <t>E2</t>
  </si>
  <si>
    <t>Tricadia</t>
  </si>
  <si>
    <t>C-BASS</t>
  </si>
  <si>
    <t>ABACUS 2005-CB1, Ltd.</t>
  </si>
  <si>
    <t>550bps running</t>
  </si>
  <si>
    <t>1150bps running</t>
  </si>
  <si>
    <t>19bps running</t>
  </si>
  <si>
    <t>ALADDIN</t>
  </si>
  <si>
    <t>FORTIS INV</t>
  </si>
  <si>
    <t>NTUC INCOME</t>
  </si>
  <si>
    <t xml:space="preserve">PRINCETON </t>
  </si>
  <si>
    <t xml:space="preserve">RABOBANK </t>
  </si>
  <si>
    <t>SMITH BREEDEN</t>
  </si>
  <si>
    <t>BANK HOFMANN</t>
  </si>
  <si>
    <t xml:space="preserve">UBS </t>
  </si>
  <si>
    <t>Fortius I Funding, Ltd.</t>
  </si>
  <si>
    <t>Hypo RE (via TRS w/ GS and credit protection from AIG)</t>
  </si>
  <si>
    <t>Fortis Investments</t>
  </si>
  <si>
    <t>Wachovia Securities</t>
  </si>
  <si>
    <t>Anglo Irish Bank</t>
  </si>
  <si>
    <t>Deutsche Bank</t>
  </si>
  <si>
    <t>Princeton Advisory Group</t>
  </si>
  <si>
    <t>UBS Principal Investments</t>
  </si>
  <si>
    <t>CDO Warehouse (then Fort Denison CDO)</t>
  </si>
  <si>
    <t>Halcyon</t>
  </si>
  <si>
    <t>Dynamic Credit Partners</t>
  </si>
  <si>
    <t>S</t>
  </si>
  <si>
    <t>Hout Bay CDO - CDS collateral</t>
  </si>
  <si>
    <t>PREF</t>
  </si>
  <si>
    <t>ABACUS 2005-7, Ltd.</t>
  </si>
  <si>
    <t>ABACUS 2006-10, Ltd.</t>
  </si>
  <si>
    <t>H</t>
  </si>
  <si>
    <t>J</t>
  </si>
  <si>
    <t>K</t>
  </si>
  <si>
    <t>L</t>
  </si>
  <si>
    <t>M</t>
  </si>
  <si>
    <t>ABACUS 2006-8, Ltd.</t>
  </si>
  <si>
    <t xml:space="preserve">A2 </t>
  </si>
  <si>
    <t xml:space="preserve">A3 </t>
  </si>
  <si>
    <t>CDS- 60bps</t>
  </si>
  <si>
    <t>CDS- 2050bps</t>
  </si>
  <si>
    <t>CDS- 29bps</t>
  </si>
  <si>
    <t xml:space="preserve">R6 Overseas Opportunity Fund, Ltd. </t>
  </si>
  <si>
    <t>QUINTESSENCE FUND LP</t>
  </si>
  <si>
    <t>QVT FUND, LP</t>
  </si>
  <si>
    <t>Morgan Stanley Prop</t>
  </si>
  <si>
    <t>ABACUS 2006-12, Ltd.</t>
  </si>
  <si>
    <t>NY CDO DESK</t>
  </si>
  <si>
    <t>Hout Bay 2006-1 Ltd.</t>
  </si>
  <si>
    <t>Rabobank (via TRS with Goldman and credit protection from AIG)</t>
  </si>
  <si>
    <t>GS Funding Group / GS Long Credit Risk</t>
  </si>
  <si>
    <t>RBS</t>
  </si>
  <si>
    <t>Oppenheimer</t>
  </si>
  <si>
    <t>Solent Capital</t>
  </si>
  <si>
    <t>Bank Intesa</t>
  </si>
  <si>
    <t>Vertical Capital</t>
  </si>
  <si>
    <t xml:space="preserve">Deerfield </t>
  </si>
  <si>
    <t>Merryl Lynch</t>
  </si>
  <si>
    <t>CALYON - PA</t>
  </si>
  <si>
    <t>Deerfield</t>
  </si>
  <si>
    <t>Fort Denison CDO</t>
  </si>
  <si>
    <t>RETAINED</t>
  </si>
  <si>
    <t>Sub</t>
  </si>
  <si>
    <t>Investec</t>
  </si>
  <si>
    <t>Broadwick Funding, Ltd.</t>
  </si>
  <si>
    <t>A1A</t>
  </si>
  <si>
    <t>A1B</t>
  </si>
  <si>
    <t>X</t>
  </si>
  <si>
    <t>Bear Stearns</t>
  </si>
  <si>
    <t>Abu Dhabi Investments</t>
  </si>
  <si>
    <t>Peloton Partners</t>
  </si>
  <si>
    <t>Standish Mellon</t>
  </si>
  <si>
    <t xml:space="preserve">Deutsche Bank </t>
  </si>
  <si>
    <t>Duetsche Bank fo Winchester</t>
  </si>
  <si>
    <t>KBC Financial</t>
  </si>
  <si>
    <t>Duetsche Bank fo Wharton</t>
  </si>
  <si>
    <t>GSCP (NJ)</t>
  </si>
  <si>
    <t>Ixis</t>
  </si>
  <si>
    <t>Bartis Global</t>
  </si>
  <si>
    <t>KGI Alliance</t>
  </si>
  <si>
    <t>Fort Denison CDO - warehouse first</t>
  </si>
  <si>
    <t>Bank Sinopac</t>
  </si>
  <si>
    <t>West Coast Funding I, Ltd.</t>
  </si>
  <si>
    <t>A1V</t>
  </si>
  <si>
    <t>GS Funding Group / AIG Credit Protection Provider</t>
  </si>
  <si>
    <t>Rabobank / AIG Credit Protection Provider</t>
  </si>
  <si>
    <t>Stanfield</t>
  </si>
  <si>
    <t>Paramax</t>
  </si>
  <si>
    <t>Deutsche Postbank</t>
  </si>
  <si>
    <t>Landesbank - LRI</t>
  </si>
  <si>
    <t>Moneygram</t>
  </si>
  <si>
    <t>Hudson High Grade</t>
  </si>
  <si>
    <t>Eiger Capital</t>
  </si>
  <si>
    <t>E Sun Bank</t>
  </si>
  <si>
    <t>Combo</t>
  </si>
  <si>
    <t>Cathay United</t>
  </si>
  <si>
    <t>Sandelman Partners</t>
  </si>
  <si>
    <t>OCBC</t>
  </si>
  <si>
    <t>Merrill Lynch - Basis CDO</t>
  </si>
  <si>
    <t>Grand Cathay Securities</t>
  </si>
  <si>
    <t>Basis Capital</t>
  </si>
  <si>
    <t xml:space="preserve"> 8/3/2006</t>
  </si>
  <si>
    <t>ABACUS 2006-9, Ltd.</t>
  </si>
  <si>
    <t>ABACUS 2006-NS1, Ltd.</t>
  </si>
  <si>
    <t>N</t>
  </si>
  <si>
    <t>O</t>
  </si>
  <si>
    <t>P</t>
  </si>
  <si>
    <t>Q</t>
  </si>
  <si>
    <t>ABACUS 2006-NS2, Ltd.</t>
  </si>
  <si>
    <t>ABACUS 2006-13, Ltd.</t>
  </si>
  <si>
    <t>ABACUS 2006-11, Ltd.</t>
  </si>
  <si>
    <t>Aladdin</t>
  </si>
  <si>
    <t xml:space="preserve">A2 SR2 </t>
  </si>
  <si>
    <t>CDS- 54bps</t>
  </si>
  <si>
    <t>CDS- 62bps</t>
  </si>
  <si>
    <t>CDS- 120bps</t>
  </si>
  <si>
    <t>CDS- 230bps</t>
  </si>
  <si>
    <t>CDS- 405bps</t>
  </si>
  <si>
    <t>MAGNETAR CNS MF LTD</t>
  </si>
  <si>
    <t>DEUTSCHE AG LONDON</t>
  </si>
  <si>
    <t>A-1</t>
  </si>
  <si>
    <t>A-2</t>
  </si>
  <si>
    <t>CP Notes</t>
  </si>
  <si>
    <t>Altius III Funding, Ltd.</t>
  </si>
  <si>
    <t>A1B1B</t>
  </si>
  <si>
    <t>A1B1F</t>
  </si>
  <si>
    <t>A1B2</t>
  </si>
  <si>
    <t>A1B3</t>
  </si>
  <si>
    <t>A1BV</t>
  </si>
  <si>
    <t>INCOME</t>
  </si>
  <si>
    <t>African Development Bank</t>
  </si>
  <si>
    <t>Anderson Default Swap Collateral</t>
  </si>
  <si>
    <t>Barclays Global</t>
  </si>
  <si>
    <t>Evergreen</t>
  </si>
  <si>
    <t>MBIA Capital</t>
  </si>
  <si>
    <t>Metropolitan West</t>
  </si>
  <si>
    <t>A1B-1B</t>
  </si>
  <si>
    <t>CIBC, XL, GS Funding Group</t>
  </si>
  <si>
    <t>A1B-1F</t>
  </si>
  <si>
    <t>A1B-2</t>
  </si>
  <si>
    <t>AIOI Insurance</t>
  </si>
  <si>
    <t>A1B-3</t>
  </si>
  <si>
    <t>National Australia Bank</t>
  </si>
  <si>
    <t>A1B-V</t>
  </si>
  <si>
    <t>LB Saar</t>
  </si>
  <si>
    <t>NORTHERN ROCK</t>
  </si>
  <si>
    <t>TPG-AXON CA</t>
  </si>
  <si>
    <t>DILLON READ</t>
  </si>
  <si>
    <t xml:space="preserve">ERSTE BANK </t>
  </si>
  <si>
    <t>MERRILL LYNCH / NIR's CDO</t>
  </si>
  <si>
    <t>ROYAL BANK of Canada (UK)</t>
  </si>
  <si>
    <t>Fort Denison Funding (Basis)</t>
  </si>
  <si>
    <t>Merril Lynch (Gateway Funding- Basis)</t>
  </si>
  <si>
    <t>Income Notes</t>
  </si>
  <si>
    <t>Mariner</t>
  </si>
  <si>
    <t>Mizuho</t>
  </si>
  <si>
    <t>Lochsong, Ltd.</t>
  </si>
  <si>
    <t>KOCH GLOBAL</t>
  </si>
  <si>
    <t>PRINCETON Advisory</t>
  </si>
  <si>
    <t xml:space="preserve">JP MORGAN </t>
  </si>
  <si>
    <t>GREYWOLF/ TIMBERWOLF</t>
  </si>
  <si>
    <t>Merrill Lynch (Basis CDO- Gateway)</t>
  </si>
  <si>
    <t>MARINER SEC</t>
  </si>
  <si>
    <t>Deutsche Bank (Wincap)</t>
  </si>
  <si>
    <t>Deutsche Bank AG, London Branch</t>
  </si>
  <si>
    <t>ABACUS 2006-14</t>
  </si>
  <si>
    <t xml:space="preserve">Altius IV, Ltf. </t>
  </si>
  <si>
    <t>ALADDIN CAPITAL</t>
  </si>
  <si>
    <t>OPPENHEIMER</t>
  </si>
  <si>
    <t>ABACUS 2006-15</t>
  </si>
  <si>
    <t>Davis Square VII (TCW)</t>
  </si>
  <si>
    <t>CDS- 185bps</t>
  </si>
  <si>
    <t>IKB DEUTSCH</t>
  </si>
  <si>
    <t>CDS- 1530bps</t>
  </si>
  <si>
    <t>11/16/2006*</t>
  </si>
  <si>
    <t>CDS- 55bps</t>
  </si>
  <si>
    <t xml:space="preserve">Bear Stearns High Grade Credit Strategies Enhanced Leveraged Master Fund Ltd. </t>
  </si>
  <si>
    <t>11/17/2006*</t>
  </si>
  <si>
    <t>CDS- 22bps</t>
  </si>
  <si>
    <t>CIBC - London</t>
  </si>
  <si>
    <t>Trust Company of the West</t>
  </si>
  <si>
    <t xml:space="preserve"> B SR2 </t>
  </si>
  <si>
    <t>Hudson High Grade Funding 2006-1, Ltd.</t>
  </si>
  <si>
    <t>Brightwater</t>
  </si>
  <si>
    <t>Citigroup for ING</t>
  </si>
  <si>
    <t>ING Capital</t>
  </si>
  <si>
    <t xml:space="preserve">Trust Company of the West </t>
  </si>
  <si>
    <t>CHINA MINSHIN</t>
  </si>
  <si>
    <t>Ascent Holdings (Taiwan PWM)</t>
  </si>
  <si>
    <t>Clinton Group</t>
  </si>
  <si>
    <t>Default Swap Collateral - GS CDO</t>
  </si>
  <si>
    <t>Hout Bay Default Swap Collateral</t>
  </si>
  <si>
    <t>AMSS</t>
  </si>
  <si>
    <t>BEAR STEARNS Asset Management</t>
  </si>
  <si>
    <t>CDS-22bps</t>
  </si>
  <si>
    <t>CDS- 500bps</t>
  </si>
  <si>
    <t>CDS- 27bps</t>
  </si>
  <si>
    <t>CREDIT SUISSE</t>
  </si>
  <si>
    <t>SECURITY BENEFIT LIFE</t>
  </si>
  <si>
    <t>Timberwolf I, Ltd.</t>
  </si>
  <si>
    <t>ABACUS 2006-HGS1, Ltd.</t>
  </si>
  <si>
    <t>Hudson Mezzanine Funding 2006-1, Ltd.</t>
  </si>
  <si>
    <t>CHURCH TAVERN</t>
  </si>
  <si>
    <t>AB</t>
  </si>
  <si>
    <t>CITIGROUP ALTERNATIVE INVESTMENTS</t>
  </si>
  <si>
    <t>AF</t>
  </si>
  <si>
    <t xml:space="preserve">National Australia Bank </t>
  </si>
  <si>
    <t>GSC 06-3g Default Swap Collateral</t>
  </si>
  <si>
    <t>UBS AG</t>
  </si>
  <si>
    <t>FAXTOR SECS</t>
  </si>
  <si>
    <t>SOLENT CAPITAL</t>
  </si>
  <si>
    <t xml:space="preserve">GSC 06-3g </t>
  </si>
  <si>
    <t>FORTIS BANK</t>
  </si>
  <si>
    <t>GREYWOLF CAPITAL</t>
  </si>
  <si>
    <t xml:space="preserve">GSCP (NJ) </t>
  </si>
  <si>
    <t>IXIS FINANCE</t>
  </si>
  <si>
    <t>MARINER BRIDGE</t>
  </si>
  <si>
    <t>Bank Loan Trading Desk</t>
  </si>
  <si>
    <t xml:space="preserve">COLONIAL </t>
  </si>
  <si>
    <t>SALOMON SMITH BARNEY (BSAM Orig Trade)</t>
  </si>
  <si>
    <t>HUDSON HG DEF SWAP COLL</t>
  </si>
  <si>
    <t>Sr. Swap</t>
  </si>
  <si>
    <t>Davis Square Funding VII, Ltd.</t>
  </si>
  <si>
    <t>BNP PARIBAS</t>
  </si>
  <si>
    <t xml:space="preserve">HSBC BANK </t>
  </si>
  <si>
    <t>SOCIETE GENERALE (FGIC Credit)</t>
  </si>
  <si>
    <t>BMO Financial</t>
  </si>
  <si>
    <t xml:space="preserve">AC CAPITAL </t>
  </si>
  <si>
    <t xml:space="preserve">LANDESBANK </t>
  </si>
  <si>
    <t>DEERFIELD CAPITAL</t>
  </si>
  <si>
    <t>EIGER CAPITAL</t>
  </si>
  <si>
    <t>NATIONAL AUSTRALIA BANK</t>
  </si>
  <si>
    <t>FORTIS SECURITIES</t>
  </si>
  <si>
    <t>BANK OF PANSHIN</t>
  </si>
  <si>
    <t xml:space="preserve">LOEWS CORP </t>
  </si>
  <si>
    <t>Loews Corporation</t>
  </si>
  <si>
    <t>Combo Notes</t>
  </si>
  <si>
    <t>Fortius II Funding, Ltd.</t>
  </si>
  <si>
    <t>CIBC Funding + CIFG Credit</t>
  </si>
  <si>
    <t>IXIS FINANCIAL</t>
  </si>
  <si>
    <t>CATHAY UNITED</t>
  </si>
  <si>
    <t xml:space="preserve">UBS GLOBAL </t>
  </si>
  <si>
    <t>ANGLO IRISH</t>
  </si>
  <si>
    <t>UBS GLOBAL (UK)</t>
  </si>
  <si>
    <t>ABACUS 2006-17, Ltd.</t>
  </si>
  <si>
    <t>GSC ABS Funding 2006-3g, Ltd.</t>
  </si>
  <si>
    <t>CHEYNE CAPITAL</t>
  </si>
  <si>
    <t>A1LTE</t>
  </si>
  <si>
    <t>NORDEA BANK</t>
  </si>
  <si>
    <t xml:space="preserve">Morgan Stanley </t>
  </si>
  <si>
    <t>A1LTe</t>
  </si>
  <si>
    <t>CAPITAL INTERNATIONAL</t>
  </si>
  <si>
    <t>SMBC</t>
  </si>
  <si>
    <t>WELLS FARGO</t>
  </si>
  <si>
    <t xml:space="preserve">WESTLB </t>
  </si>
  <si>
    <t>Hudson Mezzanine Funding 2006-2, Ltd.</t>
  </si>
  <si>
    <t>ING INV MGM</t>
  </si>
  <si>
    <t>DIVERSEPORT</t>
  </si>
  <si>
    <t>III OFFSHORE</t>
  </si>
  <si>
    <t>COLONIAL</t>
  </si>
  <si>
    <t>PROPHET CAP</t>
  </si>
  <si>
    <t>Camber 7 plc</t>
  </si>
  <si>
    <t>CIBC (ACA Credit)</t>
  </si>
  <si>
    <t>AXON CREDIT</t>
  </si>
  <si>
    <t>BABSON CAPITAL</t>
  </si>
  <si>
    <t xml:space="preserve">UBS AG </t>
  </si>
  <si>
    <t>BANK OF CHINA</t>
  </si>
  <si>
    <t>NEW BOND ST</t>
  </si>
  <si>
    <t xml:space="preserve">C-BASS </t>
  </si>
  <si>
    <t xml:space="preserve">DB ZWIRN </t>
  </si>
  <si>
    <t>ISCHUS CAPITAL</t>
  </si>
  <si>
    <t>NIR CAPITAL</t>
  </si>
  <si>
    <t>STATE STREET</t>
  </si>
  <si>
    <t>ACA MGMT LL</t>
  </si>
  <si>
    <t xml:space="preserve">E*TRADE </t>
  </si>
  <si>
    <t>INVESTEC BAML</t>
  </si>
  <si>
    <t>CPM ADVISER</t>
  </si>
  <si>
    <t>IVY ASSET MANAGEMENT</t>
  </si>
  <si>
    <t>SENECA CAPITAL</t>
  </si>
  <si>
    <t>WASHINGTON SQUARE</t>
  </si>
  <si>
    <t>CITIBANK (Cambridge Place)</t>
  </si>
  <si>
    <t>Anderson Mezzanine Funding 2007-1, Ltd.</t>
  </si>
  <si>
    <t>MAGNA ASSET</t>
  </si>
  <si>
    <t>BENEFICIAL  LIFE</t>
  </si>
  <si>
    <t>PIMCO - USA</t>
  </si>
  <si>
    <t>Timberwolf I, Ltd</t>
  </si>
  <si>
    <t>S1</t>
  </si>
  <si>
    <t>RABOBANK</t>
  </si>
  <si>
    <t>A1C</t>
  </si>
  <si>
    <t>A1D</t>
  </si>
  <si>
    <t>CARLYLE</t>
  </si>
  <si>
    <t>HUNGKUK LIFE</t>
  </si>
  <si>
    <t>PARAMAX CAPITAL</t>
  </si>
  <si>
    <t>S2</t>
  </si>
  <si>
    <t xml:space="preserve">TOKYO STAR </t>
  </si>
  <si>
    <t>BANK HAPOAL</t>
  </si>
  <si>
    <t>POLYGON INV</t>
  </si>
  <si>
    <t>Point Pleasant Funding 2007-1, Ltd.</t>
  </si>
  <si>
    <t>IBTS FINANC</t>
  </si>
  <si>
    <t>PLENUM ASSET</t>
  </si>
  <si>
    <t>R</t>
  </si>
  <si>
    <t>ABACUS 2007-18, Ltd.</t>
  </si>
  <si>
    <t>Altius IV Funding, Ltd.</t>
  </si>
  <si>
    <t>A1F</t>
  </si>
  <si>
    <t>A2A</t>
  </si>
  <si>
    <t>A2B</t>
  </si>
  <si>
    <t>CHINA CONSTRUCTION BANK</t>
  </si>
  <si>
    <t>INTESA SANP</t>
  </si>
  <si>
    <t>FIRST COMMERCIAL BANK</t>
  </si>
  <si>
    <t>BT FUNDS MG</t>
  </si>
  <si>
    <t>GENERAL MOTORS PENSION</t>
  </si>
  <si>
    <t>YAMATO LIFE</t>
  </si>
  <si>
    <t>DAVIS SQUARE FUNDING IV LTD</t>
  </si>
  <si>
    <t>Vanderbilt Capital Advisors</t>
  </si>
  <si>
    <t>Princeton Advisory Group Inc</t>
  </si>
  <si>
    <t>ALTIUS I FUNDING LTD</t>
  </si>
  <si>
    <t>Maxim Advisory LLC</t>
  </si>
  <si>
    <t>G STREET FINANCE LTD</t>
  </si>
  <si>
    <t>ADIRONDACK 2005-2 LTD</t>
  </si>
  <si>
    <t>Aladdin Asset Mgmt LLC</t>
  </si>
  <si>
    <t>Clinton Group Inc</t>
  </si>
  <si>
    <t>FORTIUS I FUNDING LTD</t>
  </si>
  <si>
    <t>Sorin Capital Mgmt</t>
  </si>
  <si>
    <t>Redwood Trust Inc</t>
  </si>
  <si>
    <t>DRACHENFELS FUNDING (NO 1) LTD</t>
  </si>
  <si>
    <t>New Bond Street Asset Mgmt LP</t>
  </si>
  <si>
    <t xml:space="preserve">Trust Co of the West </t>
  </si>
  <si>
    <t>AIG Financial Products</t>
  </si>
  <si>
    <t>HBOS Treasury Services Plc</t>
  </si>
  <si>
    <t>State Street Global Advisors</t>
  </si>
  <si>
    <t>Liberty Hampshire Co LLC</t>
  </si>
  <si>
    <t>Deutsche Bank AG</t>
  </si>
  <si>
    <t>Delaware Invs</t>
  </si>
  <si>
    <t>Declaration Mgmt &amp; Research LLC</t>
  </si>
  <si>
    <t>WestLB</t>
  </si>
  <si>
    <t>Wachovia Bank NA</t>
  </si>
  <si>
    <t>Deutsche Asset Mgmt</t>
  </si>
  <si>
    <t>BAWAG PSK</t>
  </si>
  <si>
    <t>Kommunalkredit Int'l Bank Ltd.</t>
  </si>
  <si>
    <t>Catamount Inv Group</t>
  </si>
  <si>
    <t>HOUT BAY 2006-1 LTD</t>
  </si>
  <si>
    <t>Stanfield Capital Partners</t>
  </si>
  <si>
    <t>DAVIS SQUARE FUNDING VII LTD</t>
  </si>
  <si>
    <t>Massachusetts Financial Services Co</t>
  </si>
  <si>
    <t>ALTIUS III FUNDING LTD</t>
  </si>
  <si>
    <t>CIBC Portfolio</t>
  </si>
  <si>
    <t>GSC ABS CDO 2006-3G LTD</t>
  </si>
  <si>
    <t>NorthStar Capital Inv Corp</t>
  </si>
  <si>
    <t>Rabobank</t>
  </si>
  <si>
    <t>Metropolitan West Asset Mgmt</t>
  </si>
  <si>
    <t>UBS Global Asset Mgmt</t>
  </si>
  <si>
    <t>FORTIUS II FUNDING LTD</t>
  </si>
  <si>
    <t>Credit Suisse Alternative Capital Inc.</t>
  </si>
  <si>
    <t>GSCP (NJ) LP</t>
  </si>
  <si>
    <t>Allegiance Capital Inc</t>
  </si>
  <si>
    <t>ALTIUS IV FUNDING, LTD</t>
  </si>
  <si>
    <t>Oppenheimer Funds Inc</t>
  </si>
  <si>
    <t>KBC Financial Products UK Ltd</t>
  </si>
  <si>
    <t>Citigroup Global Markets Inc</t>
  </si>
  <si>
    <t>Loews Corp</t>
  </si>
  <si>
    <t>Deerfield Capital Mgmt LLC</t>
  </si>
  <si>
    <t>Banque AIG</t>
  </si>
  <si>
    <t>Fortis Bank</t>
  </si>
  <si>
    <t>ING Capital LLC</t>
  </si>
  <si>
    <t>Credit Suisse Alternative Capital Inc</t>
  </si>
  <si>
    <t>Amount*</t>
  </si>
  <si>
    <t>E Series 2</t>
  </si>
  <si>
    <t>E Series 3</t>
  </si>
  <si>
    <t>B Series 2</t>
  </si>
  <si>
    <t>* The amounts in Column L reflect the original face amount of each note, and not the price at which the securities were purchased.</t>
  </si>
  <si>
    <t>Confidential Treatment Requested by Goldman Sachs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</si>
</sst>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&quot;$&quot;#,##0.00;[Red]&quot;$&quot;#,##0.00"/>
    <numFmt numFmtId="167" formatCode="&quot;$&quot;#,##0.0_);[Red]\(&quot;$&quot;#,##0.0\)"/>
    <numFmt numFmtId="168" formatCode="&quot;$&quot;#,##0;[Red]&quot;$&quot;#,##0"/>
    <numFmt numFmtId="169" formatCode="m/d/yy;@"/>
    <numFmt numFmtId="170" formatCode="_(* #,##0.0_);_(* \(#,##0.0\);_(* &quot;-&quot;??_);_(@_)"/>
    <numFmt numFmtId="171" formatCode="&quot;$&quot;#,##0"/>
    <numFmt numFmtId="172" formatCode="_(* #,##0_);_(* \(#,##0\);_(* &quot;-&quot;??_);_(@_)"/>
    <numFmt numFmtId="173" formatCode="[$-409]mmmm\ d\,\ yy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u val="single"/>
      <sz val="10"/>
      <color indexed="9"/>
      <name val="Calibri"/>
      <family val="2"/>
    </font>
    <font>
      <b/>
      <u val="single"/>
      <sz val="11"/>
      <color indexed="9"/>
      <name val="Calibri"/>
      <family val="2"/>
    </font>
    <font>
      <b/>
      <sz val="14"/>
      <color indexed="9"/>
      <name val="Calibri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0"/>
      <color indexed="9"/>
      <name val="Times New Roman"/>
      <family val="2"/>
    </font>
    <font>
      <sz val="11"/>
      <color indexed="20"/>
      <name val="Calibri"/>
      <family val="2"/>
    </font>
    <font>
      <sz val="10"/>
      <color indexed="20"/>
      <name val="Times New Roman"/>
      <family val="2"/>
    </font>
    <font>
      <b/>
      <sz val="11"/>
      <color indexed="52"/>
      <name val="Calibri"/>
      <family val="2"/>
    </font>
    <font>
      <b/>
      <sz val="10"/>
      <color indexed="52"/>
      <name val="Times New Roman"/>
      <family val="2"/>
    </font>
    <font>
      <b/>
      <sz val="11"/>
      <color indexed="9"/>
      <name val="Calibri"/>
      <family val="2"/>
    </font>
    <font>
      <b/>
      <sz val="10"/>
      <color indexed="9"/>
      <name val="Times New Roman"/>
      <family val="2"/>
    </font>
    <font>
      <i/>
      <sz val="11"/>
      <color indexed="23"/>
      <name val="Calibri"/>
      <family val="2"/>
    </font>
    <font>
      <i/>
      <sz val="10"/>
      <color indexed="23"/>
      <name val="Times New Roman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0"/>
      <color indexed="62"/>
      <name val="Times New Roman"/>
      <family val="2"/>
    </font>
    <font>
      <sz val="11"/>
      <color indexed="52"/>
      <name val="Calibri"/>
      <family val="2"/>
    </font>
    <font>
      <sz val="10"/>
      <color indexed="52"/>
      <name val="Times New Roman"/>
      <family val="2"/>
    </font>
    <font>
      <sz val="11"/>
      <color indexed="60"/>
      <name val="Calibri"/>
      <family val="2"/>
    </font>
    <font>
      <sz val="10"/>
      <color indexed="60"/>
      <name val="Times New Roman"/>
      <family val="2"/>
    </font>
    <font>
      <b/>
      <sz val="11"/>
      <color indexed="63"/>
      <name val="Calibri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1"/>
      <color indexed="10"/>
      <name val="Calibri"/>
      <family val="2"/>
    </font>
    <font>
      <sz val="10"/>
      <color indexed="10"/>
      <name val="Times New Roman"/>
      <family val="2"/>
    </font>
    <font>
      <b/>
      <sz val="14"/>
      <color indexed="8"/>
      <name val="Calibri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</font>
    <font>
      <sz val="10"/>
      <color theme="0"/>
      <name val="Times New Roman"/>
      <family val="2"/>
    </font>
    <font>
      <sz val="11"/>
      <color rgb="FF9C0006"/>
      <name val="Calibri"/>
      <family val="2"/>
    </font>
    <font>
      <sz val="10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0"/>
      <color rgb="FFFA7D00"/>
      <name val="Times New Roman"/>
      <family val="2"/>
    </font>
    <font>
      <b/>
      <sz val="11"/>
      <color theme="0"/>
      <name val="Calibri"/>
      <family val="2"/>
    </font>
    <font>
      <b/>
      <sz val="10"/>
      <color theme="0"/>
      <name val="Times New Roman"/>
      <family val="2"/>
    </font>
    <font>
      <i/>
      <sz val="11"/>
      <color rgb="FF7F7F7F"/>
      <name val="Calibri"/>
      <family val="2"/>
    </font>
    <font>
      <i/>
      <sz val="10"/>
      <color rgb="FF7F7F7F"/>
      <name val="Times New Roman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0"/>
      <color rgb="FF3F3F76"/>
      <name val="Times New Roman"/>
      <family val="2"/>
    </font>
    <font>
      <sz val="11"/>
      <color rgb="FFFA7D00"/>
      <name val="Calibri"/>
      <family val="2"/>
    </font>
    <font>
      <sz val="10"/>
      <color rgb="FFFA7D00"/>
      <name val="Times New Roman"/>
      <family val="2"/>
    </font>
    <font>
      <sz val="11"/>
      <color rgb="FF9C6500"/>
      <name val="Calibri"/>
      <family val="2"/>
    </font>
    <font>
      <sz val="10"/>
      <color rgb="FF9C6500"/>
      <name val="Times New Roman"/>
      <family val="2"/>
    </font>
    <font>
      <b/>
      <sz val="11"/>
      <color rgb="FF3F3F3F"/>
      <name val="Calibri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9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28" borderId="2" applyNumberFormat="0" applyAlignment="0" applyProtection="0"/>
    <xf numFmtId="0" fontId="51" fillId="28" borderId="2" applyNumberFormat="0" applyAlignment="0" applyProtection="0"/>
    <xf numFmtId="0" fontId="51" fillId="28" borderId="2" applyNumberFormat="0" applyAlignment="0" applyProtection="0"/>
    <xf numFmtId="0" fontId="51" fillId="28" borderId="2" applyNumberFormat="0" applyAlignment="0" applyProtection="0"/>
    <xf numFmtId="0" fontId="51" fillId="28" borderId="2" applyNumberFormat="0" applyAlignment="0" applyProtection="0"/>
    <xf numFmtId="0" fontId="51" fillId="28" borderId="2" applyNumberFormat="0" applyAlignment="0" applyProtection="0"/>
    <xf numFmtId="0" fontId="51" fillId="28" borderId="2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30" borderId="1" applyNumberFormat="0" applyAlignment="0" applyProtection="0"/>
    <xf numFmtId="0" fontId="65" fillId="30" borderId="1" applyNumberFormat="0" applyAlignment="0" applyProtection="0"/>
    <xf numFmtId="0" fontId="65" fillId="30" borderId="1" applyNumberFormat="0" applyAlignment="0" applyProtection="0"/>
    <xf numFmtId="0" fontId="65" fillId="30" borderId="1" applyNumberFormat="0" applyAlignment="0" applyProtection="0"/>
    <xf numFmtId="0" fontId="65" fillId="30" borderId="1" applyNumberFormat="0" applyAlignment="0" applyProtection="0"/>
    <xf numFmtId="0" fontId="65" fillId="30" borderId="1" applyNumberFormat="0" applyAlignment="0" applyProtection="0"/>
    <xf numFmtId="0" fontId="65" fillId="30" borderId="1" applyNumberFormat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3" fillId="32" borderId="7" applyNumberFormat="0" applyFont="0" applyAlignment="0" applyProtection="0"/>
    <xf numFmtId="0" fontId="43" fillId="32" borderId="7" applyNumberFormat="0" applyFont="0" applyAlignment="0" applyProtection="0"/>
    <xf numFmtId="0" fontId="43" fillId="32" borderId="7" applyNumberFormat="0" applyFont="0" applyAlignment="0" applyProtection="0"/>
    <xf numFmtId="0" fontId="43" fillId="32" borderId="7" applyNumberFormat="0" applyFont="0" applyAlignment="0" applyProtection="0"/>
    <xf numFmtId="0" fontId="43" fillId="32" borderId="7" applyNumberFormat="0" applyFont="0" applyAlignment="0" applyProtection="0"/>
    <xf numFmtId="0" fontId="1" fillId="32" borderId="7" applyNumberFormat="0" applyFont="0" applyAlignment="0" applyProtection="0"/>
    <xf numFmtId="0" fontId="43" fillId="32" borderId="7" applyNumberFormat="0" applyFont="0" applyAlignment="0" applyProtection="0"/>
    <xf numFmtId="0" fontId="43" fillId="32" borderId="7" applyNumberFormat="0" applyFont="0" applyAlignment="0" applyProtection="0"/>
    <xf numFmtId="0" fontId="43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70" fillId="27" borderId="8" applyNumberFormat="0" applyAlignment="0" applyProtection="0"/>
    <xf numFmtId="0" fontId="71" fillId="27" borderId="8" applyNumberFormat="0" applyAlignment="0" applyProtection="0"/>
    <xf numFmtId="0" fontId="71" fillId="27" borderId="8" applyNumberFormat="0" applyAlignment="0" applyProtection="0"/>
    <xf numFmtId="0" fontId="71" fillId="27" borderId="8" applyNumberFormat="0" applyAlignment="0" applyProtection="0"/>
    <xf numFmtId="0" fontId="71" fillId="27" borderId="8" applyNumberFormat="0" applyAlignment="0" applyProtection="0"/>
    <xf numFmtId="0" fontId="71" fillId="27" borderId="8" applyNumberFormat="0" applyAlignment="0" applyProtection="0"/>
    <xf numFmtId="0" fontId="71" fillId="27" borderId="8" applyNumberFormat="0" applyAlignment="0" applyProtection="0"/>
    <xf numFmtId="0" fontId="71" fillId="27" borderId="8" applyNumberForma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164" fontId="4" fillId="33" borderId="0" xfId="409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Continuous"/>
    </xf>
    <xf numFmtId="164" fontId="7" fillId="33" borderId="0" xfId="409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"/>
    </xf>
    <xf numFmtId="164" fontId="5" fillId="33" borderId="0" xfId="409" applyNumberFormat="1" applyFont="1" applyFill="1" applyBorder="1" applyAlignment="1">
      <alignment horizontal="center"/>
    </xf>
    <xf numFmtId="164" fontId="7" fillId="33" borderId="0" xfId="409" applyNumberFormat="1" applyFont="1" applyFill="1" applyBorder="1" applyAlignment="1">
      <alignment horizontal="center"/>
    </xf>
    <xf numFmtId="165" fontId="1" fillId="0" borderId="0" xfId="409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64" fontId="1" fillId="0" borderId="0" xfId="409" applyNumberFormat="1" applyFont="1" applyAlignment="1">
      <alignment horizontal="center"/>
    </xf>
    <xf numFmtId="0" fontId="1" fillId="0" borderId="0" xfId="409" applyNumberFormat="1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409" applyNumberFormat="1" applyFont="1" applyAlignment="1">
      <alignment horizontal="center"/>
    </xf>
    <xf numFmtId="164" fontId="3" fillId="0" borderId="0" xfId="409" applyNumberFormat="1" applyFont="1" applyAlignment="1">
      <alignment horizontal="center"/>
    </xf>
    <xf numFmtId="6" fontId="3" fillId="0" borderId="11" xfId="0" applyNumberFormat="1" applyFont="1" applyBorder="1" applyAlignment="1">
      <alignment horizontal="center"/>
    </xf>
    <xf numFmtId="164" fontId="1" fillId="0" borderId="0" xfId="409" applyNumberFormat="1" applyFont="1" applyAlignment="1">
      <alignment/>
    </xf>
    <xf numFmtId="164" fontId="1" fillId="0" borderId="0" xfId="409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4" fontId="1" fillId="0" borderId="0" xfId="409" applyNumberFormat="1" applyFont="1" applyAlignment="1">
      <alignment horizontal="center" wrapText="1"/>
    </xf>
    <xf numFmtId="2" fontId="2" fillId="0" borderId="0" xfId="587" applyNumberFormat="1" applyFill="1" applyBorder="1" applyAlignment="1">
      <alignment horizontal="center"/>
      <protection/>
    </xf>
    <xf numFmtId="0" fontId="2" fillId="0" borderId="0" xfId="587" applyFill="1" applyBorder="1">
      <alignment/>
      <protection/>
    </xf>
    <xf numFmtId="6" fontId="0" fillId="0" borderId="0" xfId="0" applyNumberFormat="1" applyFont="1" applyAlignment="1">
      <alignment horizontal="center"/>
    </xf>
    <xf numFmtId="0" fontId="2" fillId="0" borderId="0" xfId="617" applyFont="1" applyFill="1" applyBorder="1" applyAlignment="1">
      <alignment horizontal="center"/>
      <protection/>
    </xf>
    <xf numFmtId="169" fontId="2" fillId="0" borderId="0" xfId="617" applyNumberFormat="1" applyFill="1" applyBorder="1" applyAlignment="1">
      <alignment horizontal="center"/>
      <protection/>
    </xf>
    <xf numFmtId="0" fontId="2" fillId="0" borderId="0" xfId="617" applyFill="1" applyBorder="1">
      <alignment/>
      <protection/>
    </xf>
    <xf numFmtId="0" fontId="2" fillId="0" borderId="0" xfId="617" applyFill="1" applyBorder="1" applyAlignment="1">
      <alignment horizontal="center"/>
      <protection/>
    </xf>
    <xf numFmtId="172" fontId="2" fillId="0" borderId="0" xfId="371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0" xfId="635" applyFont="1" applyFill="1" applyBorder="1" applyAlignment="1">
      <alignment horizontal="center"/>
      <protection/>
    </xf>
    <xf numFmtId="2" fontId="2" fillId="34" borderId="0" xfId="635" applyNumberFormat="1" applyFont="1" applyFill="1" applyBorder="1" applyAlignment="1">
      <alignment horizontal="center"/>
      <protection/>
    </xf>
    <xf numFmtId="169" fontId="2" fillId="34" borderId="0" xfId="635" applyNumberFormat="1" applyFill="1" applyBorder="1" applyAlignment="1">
      <alignment horizontal="center"/>
      <protection/>
    </xf>
    <xf numFmtId="0" fontId="2" fillId="34" borderId="0" xfId="635" applyFont="1" applyFill="1" applyBorder="1">
      <alignment/>
      <protection/>
    </xf>
    <xf numFmtId="6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69" fontId="2" fillId="0" borderId="0" xfId="680" applyNumberFormat="1" applyFill="1" applyBorder="1" applyAlignment="1">
      <alignment horizontal="center"/>
      <protection/>
    </xf>
    <xf numFmtId="0" fontId="2" fillId="0" borderId="0" xfId="680" applyFill="1" applyBorder="1">
      <alignment/>
      <protection/>
    </xf>
    <xf numFmtId="0" fontId="2" fillId="0" borderId="0" xfId="680" applyFill="1" applyBorder="1" applyAlignment="1">
      <alignment horizontal="center"/>
      <protection/>
    </xf>
    <xf numFmtId="172" fontId="2" fillId="0" borderId="0" xfId="26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754" applyFont="1" applyFill="1" applyBorder="1" applyAlignment="1">
      <alignment horizontal="center"/>
      <protection/>
    </xf>
    <xf numFmtId="2" fontId="2" fillId="0" borderId="0" xfId="754" applyNumberFormat="1" applyFill="1" applyBorder="1" applyAlignment="1">
      <alignment horizontal="center"/>
      <protection/>
    </xf>
    <xf numFmtId="169" fontId="2" fillId="0" borderId="0" xfId="754" applyNumberFormat="1" applyFill="1" applyBorder="1" applyAlignment="1">
      <alignment horizontal="center"/>
      <protection/>
    </xf>
    <xf numFmtId="0" fontId="2" fillId="0" borderId="0" xfId="754" applyFill="1" applyBorder="1">
      <alignment/>
      <protection/>
    </xf>
    <xf numFmtId="172" fontId="2" fillId="0" borderId="0" xfId="316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2" fillId="0" borderId="0" xfId="809" applyNumberFormat="1" applyFont="1" applyFill="1" applyBorder="1" applyAlignment="1">
      <alignment horizontal="center"/>
      <protection/>
    </xf>
    <xf numFmtId="169" fontId="2" fillId="0" borderId="0" xfId="809" applyNumberFormat="1" applyFill="1" applyBorder="1" applyAlignment="1">
      <alignment horizontal="center"/>
      <protection/>
    </xf>
    <xf numFmtId="0" fontId="2" fillId="0" borderId="0" xfId="809" applyFill="1" applyBorder="1">
      <alignment/>
      <protection/>
    </xf>
    <xf numFmtId="0" fontId="2" fillId="0" borderId="0" xfId="809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2" fillId="0" borderId="0" xfId="954" applyNumberFormat="1" applyFont="1" applyFill="1" applyBorder="1" applyAlignment="1">
      <alignment horizontal="center"/>
      <protection/>
    </xf>
    <xf numFmtId="0" fontId="2" fillId="0" borderId="0" xfId="954" applyFill="1" applyBorder="1" applyAlignment="1">
      <alignment horizontal="center"/>
      <protection/>
    </xf>
    <xf numFmtId="2" fontId="2" fillId="0" borderId="0" xfId="954" applyNumberFormat="1" applyFill="1" applyBorder="1" applyAlignment="1">
      <alignment horizontal="center"/>
      <protection/>
    </xf>
    <xf numFmtId="169" fontId="2" fillId="0" borderId="0" xfId="954" applyNumberFormat="1" applyFill="1" applyBorder="1" applyAlignment="1">
      <alignment horizontal="center"/>
      <protection/>
    </xf>
    <xf numFmtId="0" fontId="2" fillId="0" borderId="0" xfId="954" applyFill="1" applyBorder="1">
      <alignment/>
      <protection/>
    </xf>
    <xf numFmtId="0" fontId="0" fillId="0" borderId="0" xfId="0" applyAlignment="1">
      <alignment/>
    </xf>
    <xf numFmtId="2" fontId="2" fillId="0" borderId="0" xfId="1028" applyNumberFormat="1" applyFont="1" applyFill="1" applyBorder="1" applyAlignment="1">
      <alignment horizontal="center"/>
      <protection/>
    </xf>
    <xf numFmtId="0" fontId="2" fillId="0" borderId="0" xfId="1028" applyFill="1">
      <alignment/>
      <protection/>
    </xf>
    <xf numFmtId="2" fontId="2" fillId="0" borderId="0" xfId="1028" applyNumberFormat="1" applyFill="1" applyBorder="1" applyAlignment="1">
      <alignment horizontal="center"/>
      <protection/>
    </xf>
    <xf numFmtId="169" fontId="2" fillId="0" borderId="0" xfId="1028" applyNumberFormat="1" applyFill="1" applyBorder="1" applyAlignment="1">
      <alignment horizontal="center"/>
      <protection/>
    </xf>
    <xf numFmtId="0" fontId="2" fillId="0" borderId="0" xfId="1028" applyFill="1" applyBorder="1">
      <alignment/>
      <protection/>
    </xf>
    <xf numFmtId="0" fontId="2" fillId="0" borderId="0" xfId="1028" applyFont="1" applyFill="1" applyBorder="1" applyAlignment="1">
      <alignment horizontal="center"/>
      <protection/>
    </xf>
    <xf numFmtId="2" fontId="2" fillId="0" borderId="0" xfId="1046" applyNumberFormat="1" applyFont="1" applyFill="1" applyBorder="1" applyAlignment="1">
      <alignment horizontal="center"/>
      <protection/>
    </xf>
    <xf numFmtId="0" fontId="2" fillId="0" borderId="0" xfId="1046" applyFill="1" applyBorder="1" applyAlignment="1">
      <alignment horizontal="center"/>
      <protection/>
    </xf>
    <xf numFmtId="2" fontId="2" fillId="0" borderId="0" xfId="1046" applyNumberFormat="1" applyFill="1" applyBorder="1" applyAlignment="1">
      <alignment horizontal="center"/>
      <protection/>
    </xf>
    <xf numFmtId="169" fontId="2" fillId="0" borderId="0" xfId="1046" applyNumberFormat="1" applyFill="1" applyBorder="1" applyAlignment="1">
      <alignment horizontal="center"/>
      <protection/>
    </xf>
    <xf numFmtId="0" fontId="2" fillId="0" borderId="0" xfId="1046" applyFill="1" applyBorder="1">
      <alignment/>
      <protection/>
    </xf>
    <xf numFmtId="0" fontId="2" fillId="0" borderId="0" xfId="1046" applyFont="1" applyFill="1" applyBorder="1" applyAlignment="1">
      <alignment horizontal="center"/>
      <protection/>
    </xf>
    <xf numFmtId="0" fontId="2" fillId="0" borderId="0" xfId="1064" applyFill="1" applyBorder="1">
      <alignment/>
      <protection/>
    </xf>
    <xf numFmtId="0" fontId="2" fillId="0" borderId="0" xfId="1064" applyFill="1" applyBorder="1" applyAlignment="1">
      <alignment horizontal="center"/>
      <protection/>
    </xf>
    <xf numFmtId="0" fontId="2" fillId="0" borderId="0" xfId="1064" applyFont="1" applyFill="1" applyBorder="1" applyAlignment="1">
      <alignment horizontal="center"/>
      <protection/>
    </xf>
    <xf numFmtId="169" fontId="2" fillId="0" borderId="0" xfId="1064" applyNumberFormat="1" applyFill="1" applyBorder="1" applyAlignment="1">
      <alignment horizontal="center"/>
      <protection/>
    </xf>
    <xf numFmtId="2" fontId="2" fillId="0" borderId="0" xfId="1064" applyNumberFormat="1" applyFont="1" applyFill="1" applyBorder="1" applyAlignment="1">
      <alignment horizontal="center"/>
      <protection/>
    </xf>
    <xf numFmtId="2" fontId="2" fillId="0" borderId="0" xfId="1064" applyNumberForma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2" fillId="0" borderId="0" xfId="1100" applyNumberFormat="1" applyFont="1" applyFill="1" applyBorder="1" applyAlignment="1">
      <alignment horizontal="center"/>
      <protection/>
    </xf>
    <xf numFmtId="0" fontId="2" fillId="0" borderId="0" xfId="1100" applyFill="1" applyBorder="1" applyAlignment="1">
      <alignment horizontal="center"/>
      <protection/>
    </xf>
    <xf numFmtId="2" fontId="2" fillId="0" borderId="0" xfId="1100" applyNumberFormat="1" applyFill="1" applyBorder="1" applyAlignment="1">
      <alignment horizontal="center"/>
      <protection/>
    </xf>
    <xf numFmtId="169" fontId="2" fillId="0" borderId="0" xfId="1100" applyNumberFormat="1" applyFill="1" applyBorder="1" applyAlignment="1">
      <alignment horizontal="center"/>
      <protection/>
    </xf>
    <xf numFmtId="0" fontId="2" fillId="0" borderId="0" xfId="1100" applyFill="1" applyBorder="1">
      <alignment/>
      <protection/>
    </xf>
    <xf numFmtId="0" fontId="2" fillId="0" borderId="0" xfId="1100" applyFont="1" applyFill="1" applyBorder="1" applyAlignment="1">
      <alignment horizontal="center"/>
      <protection/>
    </xf>
    <xf numFmtId="169" fontId="2" fillId="0" borderId="0" xfId="1118" applyNumberFormat="1" applyFill="1" applyBorder="1" applyAlignment="1">
      <alignment horizontal="center"/>
      <protection/>
    </xf>
    <xf numFmtId="2" fontId="2" fillId="0" borderId="0" xfId="1136" applyNumberFormat="1" applyFont="1" applyFill="1" applyBorder="1" applyAlignment="1">
      <alignment horizontal="center"/>
      <protection/>
    </xf>
    <xf numFmtId="0" fontId="2" fillId="0" borderId="0" xfId="1154" applyFont="1" applyFill="1" applyBorder="1" applyAlignment="1">
      <alignment horizontal="center"/>
      <protection/>
    </xf>
    <xf numFmtId="0" fontId="2" fillId="0" borderId="0" xfId="1191" applyFont="1" applyFill="1" applyBorder="1" applyAlignment="1">
      <alignment horizontal="center"/>
      <protection/>
    </xf>
    <xf numFmtId="10" fontId="1" fillId="0" borderId="0" xfId="0" applyNumberFormat="1" applyFont="1" applyAlignment="1">
      <alignment horizontal="center"/>
    </xf>
    <xf numFmtId="2" fontId="2" fillId="0" borderId="0" xfId="1209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2" fillId="0" borderId="0" xfId="1209" applyFill="1" applyBorder="1" applyAlignment="1">
      <alignment horizontal="center"/>
      <protection/>
    </xf>
    <xf numFmtId="2" fontId="2" fillId="0" borderId="0" xfId="1209" applyNumberFormat="1" applyFill="1" applyBorder="1" applyAlignment="1">
      <alignment horizontal="center"/>
      <protection/>
    </xf>
    <xf numFmtId="169" fontId="2" fillId="0" borderId="0" xfId="1209" applyNumberFormat="1" applyFill="1" applyBorder="1" applyAlignment="1">
      <alignment horizontal="center"/>
      <protection/>
    </xf>
    <xf numFmtId="0" fontId="2" fillId="0" borderId="0" xfId="1209" applyFill="1" applyBorder="1">
      <alignment/>
      <protection/>
    </xf>
    <xf numFmtId="0" fontId="2" fillId="0" borderId="0" xfId="1209" applyFont="1" applyFill="1" applyBorder="1" applyAlignment="1">
      <alignment horizontal="center"/>
      <protection/>
    </xf>
    <xf numFmtId="14" fontId="2" fillId="0" borderId="0" xfId="1209" applyNumberFormat="1" applyFill="1" applyBorder="1" applyAlignment="1">
      <alignment horizontal="center"/>
      <protection/>
    </xf>
    <xf numFmtId="0" fontId="2" fillId="0" borderId="0" xfId="1209" applyFont="1" applyFill="1" applyBorder="1">
      <alignment/>
      <protection/>
    </xf>
    <xf numFmtId="10" fontId="2" fillId="0" borderId="0" xfId="1393" applyNumberFormat="1" applyFont="1" applyFill="1" applyBorder="1" applyAlignment="1">
      <alignment horizontal="center"/>
    </xf>
    <xf numFmtId="14" fontId="2" fillId="0" borderId="0" xfId="1209" applyNumberFormat="1" applyFont="1" applyFill="1" applyBorder="1" applyAlignment="1">
      <alignment horizontal="center"/>
      <protection/>
    </xf>
    <xf numFmtId="169" fontId="2" fillId="0" borderId="0" xfId="541" applyNumberFormat="1" applyFill="1" applyBorder="1" applyAlignment="1">
      <alignment horizontal="center"/>
      <protection/>
    </xf>
    <xf numFmtId="2" fontId="2" fillId="0" borderId="0" xfId="541" applyNumberFormat="1" applyFill="1" applyBorder="1" applyAlignment="1">
      <alignment horizontal="center"/>
      <protection/>
    </xf>
    <xf numFmtId="2" fontId="2" fillId="0" borderId="0" xfId="54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2" fillId="0" borderId="0" xfId="541" applyFill="1" applyBorder="1">
      <alignment/>
      <protection/>
    </xf>
    <xf numFmtId="0" fontId="2" fillId="0" borderId="0" xfId="541" applyFont="1" applyFill="1" applyBorder="1" applyAlignment="1">
      <alignment horizontal="center"/>
      <protection/>
    </xf>
    <xf numFmtId="0" fontId="2" fillId="0" borderId="0" xfId="541" applyFont="1" applyFill="1" applyBorder="1">
      <alignment/>
      <protection/>
    </xf>
    <xf numFmtId="10" fontId="2" fillId="0" borderId="0" xfId="1394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9" fontId="2" fillId="0" borderId="0" xfId="550" applyNumberFormat="1" applyFill="1" applyBorder="1" applyAlignment="1">
      <alignment horizontal="center"/>
      <protection/>
    </xf>
    <xf numFmtId="2" fontId="2" fillId="0" borderId="0" xfId="551" applyNumberFormat="1" applyFont="1" applyFill="1" applyBorder="1" applyAlignment="1">
      <alignment horizontal="center"/>
      <protection/>
    </xf>
    <xf numFmtId="0" fontId="2" fillId="0" borderId="0" xfId="552" applyFont="1" applyFill="1" applyBorder="1" applyAlignment="1">
      <alignment horizontal="center"/>
      <protection/>
    </xf>
    <xf numFmtId="0" fontId="2" fillId="0" borderId="0" xfId="553" applyFill="1" applyBorder="1" applyAlignment="1">
      <alignment horizontal="center"/>
      <protection/>
    </xf>
    <xf numFmtId="0" fontId="2" fillId="0" borderId="0" xfId="554" applyFont="1" applyFill="1" applyBorder="1" applyAlignment="1">
      <alignment horizontal="center"/>
      <protection/>
    </xf>
    <xf numFmtId="169" fontId="1" fillId="0" borderId="0" xfId="421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69" fontId="1" fillId="0" borderId="0" xfId="422" applyNumberFormat="1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171" fontId="1" fillId="0" borderId="0" xfId="0" applyNumberFormat="1" applyFont="1" applyAlignment="1">
      <alignment/>
    </xf>
    <xf numFmtId="171" fontId="1" fillId="0" borderId="12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43" fillId="0" borderId="0" xfId="556" applyNumberFormat="1">
      <alignment/>
      <protection/>
    </xf>
    <xf numFmtId="0" fontId="43" fillId="0" borderId="0" xfId="556">
      <alignment/>
      <protection/>
    </xf>
    <xf numFmtId="164" fontId="1" fillId="0" borderId="0" xfId="409" applyNumberFormat="1" applyFont="1" applyAlignment="1">
      <alignment horizontal="center" wrapText="1"/>
    </xf>
    <xf numFmtId="0" fontId="43" fillId="0" borderId="0" xfId="558">
      <alignment/>
      <protection/>
    </xf>
    <xf numFmtId="14" fontId="43" fillId="0" borderId="0" xfId="559" applyNumberFormat="1">
      <alignment/>
      <protection/>
    </xf>
    <xf numFmtId="0" fontId="43" fillId="0" borderId="0" xfId="559">
      <alignment/>
      <protection/>
    </xf>
    <xf numFmtId="14" fontId="43" fillId="0" borderId="0" xfId="560" applyNumberFormat="1">
      <alignment/>
      <protection/>
    </xf>
    <xf numFmtId="0" fontId="43" fillId="0" borderId="0" xfId="560">
      <alignment/>
      <protection/>
    </xf>
    <xf numFmtId="14" fontId="43" fillId="0" borderId="0" xfId="561" applyNumberFormat="1">
      <alignment/>
      <protection/>
    </xf>
    <xf numFmtId="0" fontId="43" fillId="0" borderId="0" xfId="561">
      <alignment/>
      <protection/>
    </xf>
    <xf numFmtId="14" fontId="43" fillId="0" borderId="0" xfId="562" applyNumberFormat="1">
      <alignment/>
      <protection/>
    </xf>
    <xf numFmtId="0" fontId="43" fillId="0" borderId="0" xfId="562">
      <alignment/>
      <protection/>
    </xf>
    <xf numFmtId="6" fontId="43" fillId="0" borderId="0" xfId="562" applyNumberFormat="1">
      <alignment/>
      <protection/>
    </xf>
    <xf numFmtId="14" fontId="43" fillId="0" borderId="0" xfId="563" applyNumberFormat="1">
      <alignment/>
      <protection/>
    </xf>
    <xf numFmtId="0" fontId="43" fillId="0" borderId="0" xfId="563">
      <alignment/>
      <protection/>
    </xf>
    <xf numFmtId="6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77" fillId="0" borderId="0" xfId="0" applyFont="1" applyAlignment="1">
      <alignment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189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2 9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3 9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" xfId="51"/>
    <cellStyle name="20% - Accent5 2" xfId="52"/>
    <cellStyle name="20% - Accent5 3" xfId="53"/>
    <cellStyle name="20% - Accent5 4" xfId="54"/>
    <cellStyle name="20% - Accent5 5" xfId="55"/>
    <cellStyle name="20% - Accent5 6" xfId="56"/>
    <cellStyle name="20% - Accent5 7" xfId="57"/>
    <cellStyle name="20% - Accent5 8" xfId="58"/>
    <cellStyle name="20% - Accent5 9" xfId="59"/>
    <cellStyle name="20% - Accent6" xfId="60"/>
    <cellStyle name="20% - Accent6 2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40% - Accent1" xfId="69"/>
    <cellStyle name="40% - Accent1 2" xfId="70"/>
    <cellStyle name="40% - Accent1 3" xfId="71"/>
    <cellStyle name="40% - Accent1 4" xfId="72"/>
    <cellStyle name="40% - Accent1 5" xfId="73"/>
    <cellStyle name="40% - Accent1 6" xfId="74"/>
    <cellStyle name="40% - Accent1 7" xfId="75"/>
    <cellStyle name="40% - Accent1 8" xfId="76"/>
    <cellStyle name="40% - Accent1 9" xfId="77"/>
    <cellStyle name="40% - Accent2" xfId="78"/>
    <cellStyle name="40% - Accent2 2" xfId="79"/>
    <cellStyle name="40% - Accent2 3" xfId="80"/>
    <cellStyle name="40% - Accent2 4" xfId="81"/>
    <cellStyle name="40% - Accent2 5" xfId="82"/>
    <cellStyle name="40% - Accent2 6" xfId="83"/>
    <cellStyle name="40% - Accent2 7" xfId="84"/>
    <cellStyle name="40% - Accent2 8" xfId="85"/>
    <cellStyle name="40% - Accent2 9" xfId="86"/>
    <cellStyle name="40% - Accent3" xfId="87"/>
    <cellStyle name="40% - Accent3 2" xfId="88"/>
    <cellStyle name="40% - Accent3 3" xfId="89"/>
    <cellStyle name="40% - Accent3 4" xfId="90"/>
    <cellStyle name="40% - Accent3 5" xfId="91"/>
    <cellStyle name="40% - Accent3 6" xfId="92"/>
    <cellStyle name="40% - Accent3 7" xfId="93"/>
    <cellStyle name="40% - Accent3 8" xfId="94"/>
    <cellStyle name="40% - Accent3 9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4 8" xfId="103"/>
    <cellStyle name="40% - Accent4 9" xfId="104"/>
    <cellStyle name="40% - Accent5" xfId="105"/>
    <cellStyle name="40% - Accent5 2" xfId="106"/>
    <cellStyle name="40% - Accent5 3" xfId="107"/>
    <cellStyle name="40% - Accent5 4" xfId="108"/>
    <cellStyle name="40% - Accent5 5" xfId="109"/>
    <cellStyle name="40% - Accent5 6" xfId="110"/>
    <cellStyle name="40% - Accent5 7" xfId="111"/>
    <cellStyle name="40% - Accent5 8" xfId="112"/>
    <cellStyle name="40% - Accent5 9" xfId="113"/>
    <cellStyle name="40% - Accent6" xfId="114"/>
    <cellStyle name="40% - Accent6 2" xfId="115"/>
    <cellStyle name="40% - Accent6 3" xfId="116"/>
    <cellStyle name="40% - Accent6 4" xfId="117"/>
    <cellStyle name="40% - Accent6 5" xfId="118"/>
    <cellStyle name="40% - Accent6 6" xfId="119"/>
    <cellStyle name="40% - Accent6 7" xfId="120"/>
    <cellStyle name="40% - Accent6 8" xfId="121"/>
    <cellStyle name="40% - Accent6 9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" xfId="132"/>
    <cellStyle name="60% - Accent2 2" xfId="133"/>
    <cellStyle name="60% - Accent2 3" xfId="134"/>
    <cellStyle name="60% - Accent2 4" xfId="135"/>
    <cellStyle name="60% - Accent2 5" xfId="136"/>
    <cellStyle name="60% - Accent2 6" xfId="137"/>
    <cellStyle name="60% - Accent2 7" xfId="138"/>
    <cellStyle name="60% - Accent2 8" xfId="139"/>
    <cellStyle name="60% - Accent2 9" xfId="140"/>
    <cellStyle name="60% - Accent3" xfId="141"/>
    <cellStyle name="60% - Accent3 2" xfId="142"/>
    <cellStyle name="60% - Accent3 3" xfId="143"/>
    <cellStyle name="60% - Accent3 4" xfId="144"/>
    <cellStyle name="60% - Accent3 5" xfId="145"/>
    <cellStyle name="60% - Accent3 6" xfId="146"/>
    <cellStyle name="60% - Accent3 7" xfId="147"/>
    <cellStyle name="60% - Accent3 8" xfId="148"/>
    <cellStyle name="60% - Accent3 9" xfId="149"/>
    <cellStyle name="60% - Accent4" xfId="150"/>
    <cellStyle name="60% - Accent4 2" xfId="151"/>
    <cellStyle name="60% - Accent4 3" xfId="152"/>
    <cellStyle name="60% - Accent4 4" xfId="153"/>
    <cellStyle name="60% - Accent4 5" xfId="154"/>
    <cellStyle name="60% - Accent4 6" xfId="155"/>
    <cellStyle name="60% - Accent4 7" xfId="156"/>
    <cellStyle name="60% - Accent4 8" xfId="157"/>
    <cellStyle name="60% - Accent4 9" xfId="158"/>
    <cellStyle name="60% - Accent5" xfId="159"/>
    <cellStyle name="60% - Accent5 2" xfId="160"/>
    <cellStyle name="60% - Accent5 3" xfId="161"/>
    <cellStyle name="60% - Accent5 4" xfId="162"/>
    <cellStyle name="60% - Accent5 5" xfId="163"/>
    <cellStyle name="60% - Accent5 6" xfId="164"/>
    <cellStyle name="60% - Accent5 7" xfId="165"/>
    <cellStyle name="60% - Accent5 8" xfId="166"/>
    <cellStyle name="60% - Accent5 9" xfId="167"/>
    <cellStyle name="60% - Accent6" xfId="168"/>
    <cellStyle name="60% - Accent6 2" xfId="169"/>
    <cellStyle name="60% - Accent6 3" xfId="170"/>
    <cellStyle name="60% - Accent6 4" xfId="171"/>
    <cellStyle name="60% - Accent6 5" xfId="172"/>
    <cellStyle name="60% - Accent6 6" xfId="173"/>
    <cellStyle name="60% - Accent6 7" xfId="174"/>
    <cellStyle name="60% - Accent6 8" xfId="175"/>
    <cellStyle name="60% - Accent6 9" xfId="176"/>
    <cellStyle name="Accent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1 9" xfId="185"/>
    <cellStyle name="Accent2" xfId="186"/>
    <cellStyle name="Accent2 2" xfId="187"/>
    <cellStyle name="Accent2 3" xfId="188"/>
    <cellStyle name="Accent2 4" xfId="189"/>
    <cellStyle name="Accent2 5" xfId="190"/>
    <cellStyle name="Accent2 6" xfId="191"/>
    <cellStyle name="Accent2 7" xfId="192"/>
    <cellStyle name="Accent2 8" xfId="193"/>
    <cellStyle name="Accent2 9" xfId="194"/>
    <cellStyle name="Accent3" xfId="195"/>
    <cellStyle name="Accent3 2" xfId="196"/>
    <cellStyle name="Accent3 3" xfId="197"/>
    <cellStyle name="Accent3 4" xfId="198"/>
    <cellStyle name="Accent3 5" xfId="199"/>
    <cellStyle name="Accent3 6" xfId="200"/>
    <cellStyle name="Accent3 7" xfId="201"/>
    <cellStyle name="Accent3 8" xfId="202"/>
    <cellStyle name="Accent3 9" xfId="203"/>
    <cellStyle name="Accent4" xfId="204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" xfId="213"/>
    <cellStyle name="Accent5 2" xfId="214"/>
    <cellStyle name="Accent5 3" xfId="215"/>
    <cellStyle name="Accent5 4" xfId="216"/>
    <cellStyle name="Accent5 5" xfId="217"/>
    <cellStyle name="Accent5 6" xfId="218"/>
    <cellStyle name="Accent5 7" xfId="219"/>
    <cellStyle name="Accent5 8" xfId="220"/>
    <cellStyle name="Accent5 9" xfId="221"/>
    <cellStyle name="Accent6" xfId="222"/>
    <cellStyle name="Accent6 2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Bad" xfId="231"/>
    <cellStyle name="Bad 2" xfId="232"/>
    <cellStyle name="Bad 3" xfId="233"/>
    <cellStyle name="Bad 4" xfId="234"/>
    <cellStyle name="Bad 5" xfId="235"/>
    <cellStyle name="Bad 6" xfId="236"/>
    <cellStyle name="Bad 7" xfId="237"/>
    <cellStyle name="Bad 8" xfId="238"/>
    <cellStyle name="Bad 9" xfId="239"/>
    <cellStyle name="Calculation" xfId="240"/>
    <cellStyle name="Calculation 2" xfId="241"/>
    <cellStyle name="Calculation 3" xfId="242"/>
    <cellStyle name="Calculation 4" xfId="243"/>
    <cellStyle name="Calculation 5" xfId="244"/>
    <cellStyle name="Calculation 6" xfId="245"/>
    <cellStyle name="Calculation 7" xfId="246"/>
    <cellStyle name="Calculation 8" xfId="247"/>
    <cellStyle name="Calculation 9" xfId="248"/>
    <cellStyle name="Check Cell" xfId="249"/>
    <cellStyle name="Check Cell 2" xfId="250"/>
    <cellStyle name="Check Cell 3" xfId="251"/>
    <cellStyle name="Check Cell 4" xfId="252"/>
    <cellStyle name="Check Cell 5" xfId="253"/>
    <cellStyle name="Check Cell 6" xfId="254"/>
    <cellStyle name="Check Cell 7" xfId="255"/>
    <cellStyle name="Check Cell 8" xfId="256"/>
    <cellStyle name="Check Cell 9" xfId="257"/>
    <cellStyle name="Comma" xfId="258"/>
    <cellStyle name="Comma [0]" xfId="259"/>
    <cellStyle name="Comma 10" xfId="260"/>
    <cellStyle name="Comma 10 10" xfId="261"/>
    <cellStyle name="Comma 10 11" xfId="262"/>
    <cellStyle name="Comma 10 12" xfId="263"/>
    <cellStyle name="Comma 10 13" xfId="264"/>
    <cellStyle name="Comma 10 14" xfId="265"/>
    <cellStyle name="Comma 10 15" xfId="266"/>
    <cellStyle name="Comma 10 16" xfId="267"/>
    <cellStyle name="Comma 10 17" xfId="268"/>
    <cellStyle name="Comma 10 18" xfId="269"/>
    <cellStyle name="Comma 10 2" xfId="270"/>
    <cellStyle name="Comma 10 3" xfId="271"/>
    <cellStyle name="Comma 10 4" xfId="272"/>
    <cellStyle name="Comma 10 5" xfId="273"/>
    <cellStyle name="Comma 10 6" xfId="274"/>
    <cellStyle name="Comma 10 7" xfId="275"/>
    <cellStyle name="Comma 10 8" xfId="276"/>
    <cellStyle name="Comma 10 9" xfId="277"/>
    <cellStyle name="Comma 11" xfId="278"/>
    <cellStyle name="Comma 11 10" xfId="279"/>
    <cellStyle name="Comma 11 11" xfId="280"/>
    <cellStyle name="Comma 11 12" xfId="281"/>
    <cellStyle name="Comma 11 13" xfId="282"/>
    <cellStyle name="Comma 11 14" xfId="283"/>
    <cellStyle name="Comma 11 15" xfId="284"/>
    <cellStyle name="Comma 11 16" xfId="285"/>
    <cellStyle name="Comma 11 17" xfId="286"/>
    <cellStyle name="Comma 11 18" xfId="287"/>
    <cellStyle name="Comma 11 2" xfId="288"/>
    <cellStyle name="Comma 11 3" xfId="289"/>
    <cellStyle name="Comma 11 4" xfId="290"/>
    <cellStyle name="Comma 11 5" xfId="291"/>
    <cellStyle name="Comma 11 6" xfId="292"/>
    <cellStyle name="Comma 11 7" xfId="293"/>
    <cellStyle name="Comma 11 8" xfId="294"/>
    <cellStyle name="Comma 11 9" xfId="295"/>
    <cellStyle name="Comma 12" xfId="296"/>
    <cellStyle name="Comma 13" xfId="297"/>
    <cellStyle name="Comma 13 10" xfId="298"/>
    <cellStyle name="Comma 13 11" xfId="299"/>
    <cellStyle name="Comma 13 12" xfId="300"/>
    <cellStyle name="Comma 13 13" xfId="301"/>
    <cellStyle name="Comma 13 14" xfId="302"/>
    <cellStyle name="Comma 13 15" xfId="303"/>
    <cellStyle name="Comma 13 16" xfId="304"/>
    <cellStyle name="Comma 13 17" xfId="305"/>
    <cellStyle name="Comma 13 18" xfId="306"/>
    <cellStyle name="Comma 13 2" xfId="307"/>
    <cellStyle name="Comma 13 3" xfId="308"/>
    <cellStyle name="Comma 13 4" xfId="309"/>
    <cellStyle name="Comma 13 5" xfId="310"/>
    <cellStyle name="Comma 13 6" xfId="311"/>
    <cellStyle name="Comma 13 7" xfId="312"/>
    <cellStyle name="Comma 13 8" xfId="313"/>
    <cellStyle name="Comma 13 9" xfId="314"/>
    <cellStyle name="Comma 14" xfId="315"/>
    <cellStyle name="Comma 15" xfId="316"/>
    <cellStyle name="Comma 15 10" xfId="317"/>
    <cellStyle name="Comma 15 11" xfId="318"/>
    <cellStyle name="Comma 15 12" xfId="319"/>
    <cellStyle name="Comma 15 13" xfId="320"/>
    <cellStyle name="Comma 15 14" xfId="321"/>
    <cellStyle name="Comma 15 15" xfId="322"/>
    <cellStyle name="Comma 15 16" xfId="323"/>
    <cellStyle name="Comma 15 17" xfId="324"/>
    <cellStyle name="Comma 15 18" xfId="325"/>
    <cellStyle name="Comma 15 2" xfId="326"/>
    <cellStyle name="Comma 15 3" xfId="327"/>
    <cellStyle name="Comma 15 4" xfId="328"/>
    <cellStyle name="Comma 15 5" xfId="329"/>
    <cellStyle name="Comma 15 6" xfId="330"/>
    <cellStyle name="Comma 15 7" xfId="331"/>
    <cellStyle name="Comma 15 8" xfId="332"/>
    <cellStyle name="Comma 15 9" xfId="333"/>
    <cellStyle name="Comma 16" xfId="334"/>
    <cellStyle name="Comma 17" xfId="335"/>
    <cellStyle name="Comma 19" xfId="336"/>
    <cellStyle name="Comma 2" xfId="337"/>
    <cellStyle name="Comma 22" xfId="338"/>
    <cellStyle name="Comma 24" xfId="339"/>
    <cellStyle name="Comma 26" xfId="340"/>
    <cellStyle name="Comma 28" xfId="341"/>
    <cellStyle name="Comma 3" xfId="342"/>
    <cellStyle name="Comma 3 10" xfId="343"/>
    <cellStyle name="Comma 3 11" xfId="344"/>
    <cellStyle name="Comma 3 12" xfId="345"/>
    <cellStyle name="Comma 3 13" xfId="346"/>
    <cellStyle name="Comma 3 14" xfId="347"/>
    <cellStyle name="Comma 3 15" xfId="348"/>
    <cellStyle name="Comma 3 16" xfId="349"/>
    <cellStyle name="Comma 3 17" xfId="350"/>
    <cellStyle name="Comma 3 18" xfId="351"/>
    <cellStyle name="Comma 3 2" xfId="352"/>
    <cellStyle name="Comma 3 3" xfId="353"/>
    <cellStyle name="Comma 3 4" xfId="354"/>
    <cellStyle name="Comma 3 5" xfId="355"/>
    <cellStyle name="Comma 3 6" xfId="356"/>
    <cellStyle name="Comma 3 7" xfId="357"/>
    <cellStyle name="Comma 3 8" xfId="358"/>
    <cellStyle name="Comma 3 9" xfId="359"/>
    <cellStyle name="Comma 30" xfId="360"/>
    <cellStyle name="Comma 32" xfId="361"/>
    <cellStyle name="Comma 34" xfId="362"/>
    <cellStyle name="Comma 36" xfId="363"/>
    <cellStyle name="Comma 38" xfId="364"/>
    <cellStyle name="Comma 4" xfId="365"/>
    <cellStyle name="Comma 40" xfId="366"/>
    <cellStyle name="Comma 42" xfId="367"/>
    <cellStyle name="Comma 44" xfId="368"/>
    <cellStyle name="Comma 46" xfId="369"/>
    <cellStyle name="Comma 5" xfId="370"/>
    <cellStyle name="Comma 6" xfId="371"/>
    <cellStyle name="Comma 6 10" xfId="372"/>
    <cellStyle name="Comma 6 11" xfId="373"/>
    <cellStyle name="Comma 6 12" xfId="374"/>
    <cellStyle name="Comma 6 13" xfId="375"/>
    <cellStyle name="Comma 6 14" xfId="376"/>
    <cellStyle name="Comma 6 15" xfId="377"/>
    <cellStyle name="Comma 6 16" xfId="378"/>
    <cellStyle name="Comma 6 17" xfId="379"/>
    <cellStyle name="Comma 6 18" xfId="380"/>
    <cellStyle name="Comma 6 2" xfId="381"/>
    <cellStyle name="Comma 6 3" xfId="382"/>
    <cellStyle name="Comma 6 4" xfId="383"/>
    <cellStyle name="Comma 6 5" xfId="384"/>
    <cellStyle name="Comma 6 6" xfId="385"/>
    <cellStyle name="Comma 6 7" xfId="386"/>
    <cellStyle name="Comma 6 8" xfId="387"/>
    <cellStyle name="Comma 6 9" xfId="388"/>
    <cellStyle name="Comma 7" xfId="389"/>
    <cellStyle name="Comma 8" xfId="390"/>
    <cellStyle name="Comma 8 10" xfId="391"/>
    <cellStyle name="Comma 8 11" xfId="392"/>
    <cellStyle name="Comma 8 12" xfId="393"/>
    <cellStyle name="Comma 8 13" xfId="394"/>
    <cellStyle name="Comma 8 14" xfId="395"/>
    <cellStyle name="Comma 8 15" xfId="396"/>
    <cellStyle name="Comma 8 16" xfId="397"/>
    <cellStyle name="Comma 8 17" xfId="398"/>
    <cellStyle name="Comma 8 18" xfId="399"/>
    <cellStyle name="Comma 8 2" xfId="400"/>
    <cellStyle name="Comma 8 3" xfId="401"/>
    <cellStyle name="Comma 8 4" xfId="402"/>
    <cellStyle name="Comma 8 5" xfId="403"/>
    <cellStyle name="Comma 8 6" xfId="404"/>
    <cellStyle name="Comma 8 7" xfId="405"/>
    <cellStyle name="Comma 8 8" xfId="406"/>
    <cellStyle name="Comma 8 9" xfId="407"/>
    <cellStyle name="Comma 9" xfId="408"/>
    <cellStyle name="Currency" xfId="409"/>
    <cellStyle name="Currency [0]" xfId="410"/>
    <cellStyle name="Currency 10" xfId="411"/>
    <cellStyle name="Currency 11" xfId="412"/>
    <cellStyle name="Currency 12" xfId="413"/>
    <cellStyle name="Currency 13" xfId="414"/>
    <cellStyle name="Currency 14" xfId="415"/>
    <cellStyle name="Currency 15" xfId="416"/>
    <cellStyle name="Currency 16" xfId="417"/>
    <cellStyle name="Currency 17" xfId="418"/>
    <cellStyle name="Currency 18" xfId="419"/>
    <cellStyle name="Currency 2" xfId="420"/>
    <cellStyle name="Currency 3" xfId="421"/>
    <cellStyle name="Currency 4" xfId="422"/>
    <cellStyle name="Currency 5" xfId="423"/>
    <cellStyle name="Currency 6" xfId="424"/>
    <cellStyle name="Currency 7" xfId="425"/>
    <cellStyle name="Currency 8" xfId="426"/>
    <cellStyle name="Currency 9" xfId="427"/>
    <cellStyle name="Explanatory Text" xfId="428"/>
    <cellStyle name="Explanatory Text 2" xfId="429"/>
    <cellStyle name="Explanatory Text 3" xfId="430"/>
    <cellStyle name="Explanatory Text 4" xfId="431"/>
    <cellStyle name="Explanatory Text 5" xfId="432"/>
    <cellStyle name="Explanatory Text 6" xfId="433"/>
    <cellStyle name="Explanatory Text 7" xfId="434"/>
    <cellStyle name="Explanatory Text 8" xfId="435"/>
    <cellStyle name="Explanatory Text 9" xfId="436"/>
    <cellStyle name="Followed Hyperlink" xfId="437"/>
    <cellStyle name="Good" xfId="438"/>
    <cellStyle name="Good 2" xfId="439"/>
    <cellStyle name="Good 3" xfId="440"/>
    <cellStyle name="Good 4" xfId="441"/>
    <cellStyle name="Good 5" xfId="442"/>
    <cellStyle name="Good 6" xfId="443"/>
    <cellStyle name="Good 7" xfId="444"/>
    <cellStyle name="Good 8" xfId="445"/>
    <cellStyle name="Good 9" xfId="446"/>
    <cellStyle name="Heading 1" xfId="447"/>
    <cellStyle name="Heading 1 2" xfId="448"/>
    <cellStyle name="Heading 1 3" xfId="449"/>
    <cellStyle name="Heading 1 4" xfId="450"/>
    <cellStyle name="Heading 1 5" xfId="451"/>
    <cellStyle name="Heading 1 6" xfId="452"/>
    <cellStyle name="Heading 1 7" xfId="453"/>
    <cellStyle name="Heading 1 8" xfId="454"/>
    <cellStyle name="Heading 1 9" xfId="455"/>
    <cellStyle name="Heading 2" xfId="456"/>
    <cellStyle name="Heading 2 2" xfId="457"/>
    <cellStyle name="Heading 2 3" xfId="458"/>
    <cellStyle name="Heading 2 4" xfId="459"/>
    <cellStyle name="Heading 2 5" xfId="460"/>
    <cellStyle name="Heading 2 6" xfId="461"/>
    <cellStyle name="Heading 2 7" xfId="462"/>
    <cellStyle name="Heading 2 8" xfId="463"/>
    <cellStyle name="Heading 2 9" xfId="464"/>
    <cellStyle name="Heading 3" xfId="465"/>
    <cellStyle name="Heading 3 2" xfId="466"/>
    <cellStyle name="Heading 3 3" xfId="467"/>
    <cellStyle name="Heading 3 4" xfId="468"/>
    <cellStyle name="Heading 3 5" xfId="469"/>
    <cellStyle name="Heading 3 6" xfId="470"/>
    <cellStyle name="Heading 3 7" xfId="471"/>
    <cellStyle name="Heading 3 8" xfId="472"/>
    <cellStyle name="Heading 3 9" xfId="473"/>
    <cellStyle name="Heading 4" xfId="474"/>
    <cellStyle name="Heading 4 2" xfId="475"/>
    <cellStyle name="Heading 4 3" xfId="476"/>
    <cellStyle name="Heading 4 4" xfId="477"/>
    <cellStyle name="Heading 4 5" xfId="478"/>
    <cellStyle name="Heading 4 6" xfId="479"/>
    <cellStyle name="Heading 4 7" xfId="480"/>
    <cellStyle name="Heading 4 8" xfId="481"/>
    <cellStyle name="Heading 4 9" xfId="482"/>
    <cellStyle name="Hyperlink" xfId="483"/>
    <cellStyle name="Input" xfId="484"/>
    <cellStyle name="Input 2" xfId="485"/>
    <cellStyle name="Input 3" xfId="486"/>
    <cellStyle name="Input 4" xfId="487"/>
    <cellStyle name="Input 5" xfId="488"/>
    <cellStyle name="Input 6" xfId="489"/>
    <cellStyle name="Input 7" xfId="490"/>
    <cellStyle name="Input 8" xfId="491"/>
    <cellStyle name="Input 9" xfId="492"/>
    <cellStyle name="Linked Cell" xfId="493"/>
    <cellStyle name="Linked Cell 2" xfId="494"/>
    <cellStyle name="Linked Cell 3" xfId="495"/>
    <cellStyle name="Linked Cell 4" xfId="496"/>
    <cellStyle name="Linked Cell 5" xfId="497"/>
    <cellStyle name="Linked Cell 6" xfId="498"/>
    <cellStyle name="Linked Cell 7" xfId="499"/>
    <cellStyle name="Linked Cell 8" xfId="500"/>
    <cellStyle name="Linked Cell 9" xfId="501"/>
    <cellStyle name="Neutral" xfId="502"/>
    <cellStyle name="Neutral 2" xfId="503"/>
    <cellStyle name="Neutral 3" xfId="504"/>
    <cellStyle name="Neutral 4" xfId="505"/>
    <cellStyle name="Neutral 5" xfId="506"/>
    <cellStyle name="Neutral 6" xfId="507"/>
    <cellStyle name="Neutral 7" xfId="508"/>
    <cellStyle name="Neutral 8" xfId="509"/>
    <cellStyle name="Neutral 9" xfId="510"/>
    <cellStyle name="Normal 10" xfId="511"/>
    <cellStyle name="Normal 100" xfId="512"/>
    <cellStyle name="Normal 101" xfId="513"/>
    <cellStyle name="Normal 102" xfId="514"/>
    <cellStyle name="Normal 103" xfId="515"/>
    <cellStyle name="Normal 104" xfId="516"/>
    <cellStyle name="Normal 105" xfId="517"/>
    <cellStyle name="Normal 106" xfId="518"/>
    <cellStyle name="Normal 107" xfId="519"/>
    <cellStyle name="Normal 108" xfId="520"/>
    <cellStyle name="Normal 109" xfId="521"/>
    <cellStyle name="Normal 11" xfId="522"/>
    <cellStyle name="Normal 110" xfId="523"/>
    <cellStyle name="Normal 111" xfId="524"/>
    <cellStyle name="Normal 112" xfId="525"/>
    <cellStyle name="Normal 113" xfId="526"/>
    <cellStyle name="Normal 114" xfId="527"/>
    <cellStyle name="Normal 115" xfId="528"/>
    <cellStyle name="Normal 116" xfId="529"/>
    <cellStyle name="Normal 117" xfId="530"/>
    <cellStyle name="Normal 118" xfId="531"/>
    <cellStyle name="Normal 119" xfId="532"/>
    <cellStyle name="Normal 12" xfId="533"/>
    <cellStyle name="Normal 120" xfId="534"/>
    <cellStyle name="Normal 121" xfId="535"/>
    <cellStyle name="Normal 122" xfId="536"/>
    <cellStyle name="Normal 123" xfId="537"/>
    <cellStyle name="Normal 124" xfId="538"/>
    <cellStyle name="Normal 125" xfId="539"/>
    <cellStyle name="Normal 126" xfId="540"/>
    <cellStyle name="Normal 127" xfId="541"/>
    <cellStyle name="Normal 128" xfId="542"/>
    <cellStyle name="Normal 129" xfId="543"/>
    <cellStyle name="Normal 13" xfId="544"/>
    <cellStyle name="Normal 130" xfId="545"/>
    <cellStyle name="Normal 131" xfId="546"/>
    <cellStyle name="Normal 132" xfId="547"/>
    <cellStyle name="Normal 133" xfId="548"/>
    <cellStyle name="Normal 134" xfId="549"/>
    <cellStyle name="Normal 135" xfId="550"/>
    <cellStyle name="Normal 136" xfId="551"/>
    <cellStyle name="Normal 137" xfId="552"/>
    <cellStyle name="Normal 138" xfId="553"/>
    <cellStyle name="Normal 139" xfId="554"/>
    <cellStyle name="Normal 14" xfId="555"/>
    <cellStyle name="Normal 140" xfId="556"/>
    <cellStyle name="Normal 141" xfId="557"/>
    <cellStyle name="Normal 142" xfId="558"/>
    <cellStyle name="Normal 143" xfId="559"/>
    <cellStyle name="Normal 144" xfId="560"/>
    <cellStyle name="Normal 145" xfId="561"/>
    <cellStyle name="Normal 146" xfId="562"/>
    <cellStyle name="Normal 147" xfId="563"/>
    <cellStyle name="Normal 15" xfId="564"/>
    <cellStyle name="Normal 16" xfId="565"/>
    <cellStyle name="Normal 17" xfId="566"/>
    <cellStyle name="Normal 18" xfId="567"/>
    <cellStyle name="Normal 19" xfId="568"/>
    <cellStyle name="Normal 2" xfId="569"/>
    <cellStyle name="Normal 20" xfId="570"/>
    <cellStyle name="Normal 21" xfId="571"/>
    <cellStyle name="Normal 22" xfId="572"/>
    <cellStyle name="Normal 23" xfId="573"/>
    <cellStyle name="Normal 24" xfId="574"/>
    <cellStyle name="Normal 25" xfId="575"/>
    <cellStyle name="Normal 26" xfId="576"/>
    <cellStyle name="Normal 27" xfId="577"/>
    <cellStyle name="Normal 28" xfId="578"/>
    <cellStyle name="Normal 29" xfId="579"/>
    <cellStyle name="Normal 3" xfId="580"/>
    <cellStyle name="Normal 30" xfId="581"/>
    <cellStyle name="Normal 31" xfId="582"/>
    <cellStyle name="Normal 32" xfId="583"/>
    <cellStyle name="Normal 33" xfId="584"/>
    <cellStyle name="Normal 34" xfId="585"/>
    <cellStyle name="Normal 35" xfId="586"/>
    <cellStyle name="Normal 36" xfId="587"/>
    <cellStyle name="Normal 36 10" xfId="588"/>
    <cellStyle name="Normal 36 11" xfId="589"/>
    <cellStyle name="Normal 36 12" xfId="590"/>
    <cellStyle name="Normal 36 13" xfId="591"/>
    <cellStyle name="Normal 36 14" xfId="592"/>
    <cellStyle name="Normal 36 15" xfId="593"/>
    <cellStyle name="Normal 36 16" xfId="594"/>
    <cellStyle name="Normal 36 17" xfId="595"/>
    <cellStyle name="Normal 36 18" xfId="596"/>
    <cellStyle name="Normal 36 2" xfId="597"/>
    <cellStyle name="Normal 36 3" xfId="598"/>
    <cellStyle name="Normal 36 4" xfId="599"/>
    <cellStyle name="Normal 36 5" xfId="600"/>
    <cellStyle name="Normal 36 6" xfId="601"/>
    <cellStyle name="Normal 36 7" xfId="602"/>
    <cellStyle name="Normal 36 8" xfId="603"/>
    <cellStyle name="Normal 36 9" xfId="604"/>
    <cellStyle name="Normal 37" xfId="605"/>
    <cellStyle name="Normal 38" xfId="606"/>
    <cellStyle name="Normal 39" xfId="607"/>
    <cellStyle name="Normal 4" xfId="608"/>
    <cellStyle name="Normal 40" xfId="609"/>
    <cellStyle name="Normal 41" xfId="610"/>
    <cellStyle name="Normal 42" xfId="611"/>
    <cellStyle name="Normal 43" xfId="612"/>
    <cellStyle name="Normal 44" xfId="613"/>
    <cellStyle name="Normal 45" xfId="614"/>
    <cellStyle name="Normal 46" xfId="615"/>
    <cellStyle name="Normal 47" xfId="616"/>
    <cellStyle name="Normal 48" xfId="617"/>
    <cellStyle name="Normal 48 10" xfId="618"/>
    <cellStyle name="Normal 48 11" xfId="619"/>
    <cellStyle name="Normal 48 12" xfId="620"/>
    <cellStyle name="Normal 48 13" xfId="621"/>
    <cellStyle name="Normal 48 14" xfId="622"/>
    <cellStyle name="Normal 48 15" xfId="623"/>
    <cellStyle name="Normal 48 16" xfId="624"/>
    <cellStyle name="Normal 48 17" xfId="625"/>
    <cellStyle name="Normal 48 18" xfId="626"/>
    <cellStyle name="Normal 48 2" xfId="627"/>
    <cellStyle name="Normal 48 3" xfId="628"/>
    <cellStyle name="Normal 48 4" xfId="629"/>
    <cellStyle name="Normal 48 5" xfId="630"/>
    <cellStyle name="Normal 48 6" xfId="631"/>
    <cellStyle name="Normal 48 7" xfId="632"/>
    <cellStyle name="Normal 48 8" xfId="633"/>
    <cellStyle name="Normal 48 9" xfId="634"/>
    <cellStyle name="Normal 49" xfId="635"/>
    <cellStyle name="Normal 49 10" xfId="636"/>
    <cellStyle name="Normal 49 11" xfId="637"/>
    <cellStyle name="Normal 49 12" xfId="638"/>
    <cellStyle name="Normal 49 13" xfId="639"/>
    <cellStyle name="Normal 49 14" xfId="640"/>
    <cellStyle name="Normal 49 15" xfId="641"/>
    <cellStyle name="Normal 49 16" xfId="642"/>
    <cellStyle name="Normal 49 17" xfId="643"/>
    <cellStyle name="Normal 49 18" xfId="644"/>
    <cellStyle name="Normal 49 2" xfId="645"/>
    <cellStyle name="Normal 49 3" xfId="646"/>
    <cellStyle name="Normal 49 4" xfId="647"/>
    <cellStyle name="Normal 49 5" xfId="648"/>
    <cellStyle name="Normal 49 6" xfId="649"/>
    <cellStyle name="Normal 49 7" xfId="650"/>
    <cellStyle name="Normal 49 8" xfId="651"/>
    <cellStyle name="Normal 49 9" xfId="652"/>
    <cellStyle name="Normal 5" xfId="653"/>
    <cellStyle name="Normal 50" xfId="654"/>
    <cellStyle name="Normal 51" xfId="655"/>
    <cellStyle name="Normal 52" xfId="656"/>
    <cellStyle name="Normal 53" xfId="657"/>
    <cellStyle name="Normal 54" xfId="658"/>
    <cellStyle name="Normal 54 10" xfId="659"/>
    <cellStyle name="Normal 54 11" xfId="660"/>
    <cellStyle name="Normal 54 12" xfId="661"/>
    <cellStyle name="Normal 54 13" xfId="662"/>
    <cellStyle name="Normal 54 14" xfId="663"/>
    <cellStyle name="Normal 54 15" xfId="664"/>
    <cellStyle name="Normal 54 16" xfId="665"/>
    <cellStyle name="Normal 54 17" xfId="666"/>
    <cellStyle name="Normal 54 18" xfId="667"/>
    <cellStyle name="Normal 54 2" xfId="668"/>
    <cellStyle name="Normal 54 3" xfId="669"/>
    <cellStyle name="Normal 54 4" xfId="670"/>
    <cellStyle name="Normal 54 5" xfId="671"/>
    <cellStyle name="Normal 54 6" xfId="672"/>
    <cellStyle name="Normal 54 7" xfId="673"/>
    <cellStyle name="Normal 54 8" xfId="674"/>
    <cellStyle name="Normal 54 9" xfId="675"/>
    <cellStyle name="Normal 55" xfId="676"/>
    <cellStyle name="Normal 56" xfId="677"/>
    <cellStyle name="Normal 57" xfId="678"/>
    <cellStyle name="Normal 58" xfId="679"/>
    <cellStyle name="Normal 59" xfId="680"/>
    <cellStyle name="Normal 59 10" xfId="681"/>
    <cellStyle name="Normal 59 11" xfId="682"/>
    <cellStyle name="Normal 59 12" xfId="683"/>
    <cellStyle name="Normal 59 13" xfId="684"/>
    <cellStyle name="Normal 59 14" xfId="685"/>
    <cellStyle name="Normal 59 15" xfId="686"/>
    <cellStyle name="Normal 59 16" xfId="687"/>
    <cellStyle name="Normal 59 17" xfId="688"/>
    <cellStyle name="Normal 59 18" xfId="689"/>
    <cellStyle name="Normal 59 2" xfId="690"/>
    <cellStyle name="Normal 59 3" xfId="691"/>
    <cellStyle name="Normal 59 4" xfId="692"/>
    <cellStyle name="Normal 59 5" xfId="693"/>
    <cellStyle name="Normal 59 6" xfId="694"/>
    <cellStyle name="Normal 59 7" xfId="695"/>
    <cellStyle name="Normal 59 8" xfId="696"/>
    <cellStyle name="Normal 59 9" xfId="697"/>
    <cellStyle name="Normal 6" xfId="698"/>
    <cellStyle name="Normal 60" xfId="699"/>
    <cellStyle name="Normal 60 10" xfId="700"/>
    <cellStyle name="Normal 60 11" xfId="701"/>
    <cellStyle name="Normal 60 12" xfId="702"/>
    <cellStyle name="Normal 60 13" xfId="703"/>
    <cellStyle name="Normal 60 14" xfId="704"/>
    <cellStyle name="Normal 60 15" xfId="705"/>
    <cellStyle name="Normal 60 16" xfId="706"/>
    <cellStyle name="Normal 60 17" xfId="707"/>
    <cellStyle name="Normal 60 18" xfId="708"/>
    <cellStyle name="Normal 60 2" xfId="709"/>
    <cellStyle name="Normal 60 3" xfId="710"/>
    <cellStyle name="Normal 60 4" xfId="711"/>
    <cellStyle name="Normal 60 5" xfId="712"/>
    <cellStyle name="Normal 60 6" xfId="713"/>
    <cellStyle name="Normal 60 7" xfId="714"/>
    <cellStyle name="Normal 60 8" xfId="715"/>
    <cellStyle name="Normal 60 9" xfId="716"/>
    <cellStyle name="Normal 61" xfId="717"/>
    <cellStyle name="Normal 62" xfId="718"/>
    <cellStyle name="Normal 62 10" xfId="719"/>
    <cellStyle name="Normal 62 11" xfId="720"/>
    <cellStyle name="Normal 62 12" xfId="721"/>
    <cellStyle name="Normal 62 13" xfId="722"/>
    <cellStyle name="Normal 62 14" xfId="723"/>
    <cellStyle name="Normal 62 15" xfId="724"/>
    <cellStyle name="Normal 62 16" xfId="725"/>
    <cellStyle name="Normal 62 17" xfId="726"/>
    <cellStyle name="Normal 62 18" xfId="727"/>
    <cellStyle name="Normal 62 2" xfId="728"/>
    <cellStyle name="Normal 62 3" xfId="729"/>
    <cellStyle name="Normal 62 4" xfId="730"/>
    <cellStyle name="Normal 62 5" xfId="731"/>
    <cellStyle name="Normal 62 6" xfId="732"/>
    <cellStyle name="Normal 62 7" xfId="733"/>
    <cellStyle name="Normal 62 8" xfId="734"/>
    <cellStyle name="Normal 62 9" xfId="735"/>
    <cellStyle name="Normal 63" xfId="736"/>
    <cellStyle name="Normal 63 10" xfId="737"/>
    <cellStyle name="Normal 63 11" xfId="738"/>
    <cellStyle name="Normal 63 12" xfId="739"/>
    <cellStyle name="Normal 63 13" xfId="740"/>
    <cellStyle name="Normal 63 14" xfId="741"/>
    <cellStyle name="Normal 63 15" xfId="742"/>
    <cellStyle name="Normal 63 16" xfId="743"/>
    <cellStyle name="Normal 63 17" xfId="744"/>
    <cellStyle name="Normal 63 18" xfId="745"/>
    <cellStyle name="Normal 63 2" xfId="746"/>
    <cellStyle name="Normal 63 3" xfId="747"/>
    <cellStyle name="Normal 63 4" xfId="748"/>
    <cellStyle name="Normal 63 5" xfId="749"/>
    <cellStyle name="Normal 63 6" xfId="750"/>
    <cellStyle name="Normal 63 7" xfId="751"/>
    <cellStyle name="Normal 63 8" xfId="752"/>
    <cellStyle name="Normal 63 9" xfId="753"/>
    <cellStyle name="Normal 64" xfId="754"/>
    <cellStyle name="Normal 64 10" xfId="755"/>
    <cellStyle name="Normal 64 11" xfId="756"/>
    <cellStyle name="Normal 64 12" xfId="757"/>
    <cellStyle name="Normal 64 13" xfId="758"/>
    <cellStyle name="Normal 64 14" xfId="759"/>
    <cellStyle name="Normal 64 15" xfId="760"/>
    <cellStyle name="Normal 64 16" xfId="761"/>
    <cellStyle name="Normal 64 17" xfId="762"/>
    <cellStyle name="Normal 64 18" xfId="763"/>
    <cellStyle name="Normal 64 2" xfId="764"/>
    <cellStyle name="Normal 64 3" xfId="765"/>
    <cellStyle name="Normal 64 4" xfId="766"/>
    <cellStyle name="Normal 64 5" xfId="767"/>
    <cellStyle name="Normal 64 6" xfId="768"/>
    <cellStyle name="Normal 64 7" xfId="769"/>
    <cellStyle name="Normal 64 8" xfId="770"/>
    <cellStyle name="Normal 64 9" xfId="771"/>
    <cellStyle name="Normal 65" xfId="772"/>
    <cellStyle name="Normal 65 10" xfId="773"/>
    <cellStyle name="Normal 65 11" xfId="774"/>
    <cellStyle name="Normal 65 12" xfId="775"/>
    <cellStyle name="Normal 65 13" xfId="776"/>
    <cellStyle name="Normal 65 14" xfId="777"/>
    <cellStyle name="Normal 65 15" xfId="778"/>
    <cellStyle name="Normal 65 16" xfId="779"/>
    <cellStyle name="Normal 65 17" xfId="780"/>
    <cellStyle name="Normal 65 18" xfId="781"/>
    <cellStyle name="Normal 65 2" xfId="782"/>
    <cellStyle name="Normal 65 3" xfId="783"/>
    <cellStyle name="Normal 65 4" xfId="784"/>
    <cellStyle name="Normal 65 5" xfId="785"/>
    <cellStyle name="Normal 65 6" xfId="786"/>
    <cellStyle name="Normal 65 7" xfId="787"/>
    <cellStyle name="Normal 65 8" xfId="788"/>
    <cellStyle name="Normal 65 9" xfId="789"/>
    <cellStyle name="Normal 66" xfId="790"/>
    <cellStyle name="Normal 66 10" xfId="791"/>
    <cellStyle name="Normal 66 11" xfId="792"/>
    <cellStyle name="Normal 66 12" xfId="793"/>
    <cellStyle name="Normal 66 13" xfId="794"/>
    <cellStyle name="Normal 66 14" xfId="795"/>
    <cellStyle name="Normal 66 15" xfId="796"/>
    <cellStyle name="Normal 66 16" xfId="797"/>
    <cellStyle name="Normal 66 17" xfId="798"/>
    <cellStyle name="Normal 66 18" xfId="799"/>
    <cellStyle name="Normal 66 2" xfId="800"/>
    <cellStyle name="Normal 66 3" xfId="801"/>
    <cellStyle name="Normal 66 4" xfId="802"/>
    <cellStyle name="Normal 66 5" xfId="803"/>
    <cellStyle name="Normal 66 6" xfId="804"/>
    <cellStyle name="Normal 66 7" xfId="805"/>
    <cellStyle name="Normal 66 8" xfId="806"/>
    <cellStyle name="Normal 66 9" xfId="807"/>
    <cellStyle name="Normal 67" xfId="808"/>
    <cellStyle name="Normal 68" xfId="809"/>
    <cellStyle name="Normal 68 10" xfId="810"/>
    <cellStyle name="Normal 68 11" xfId="811"/>
    <cellStyle name="Normal 68 12" xfId="812"/>
    <cellStyle name="Normal 68 13" xfId="813"/>
    <cellStyle name="Normal 68 14" xfId="814"/>
    <cellStyle name="Normal 68 15" xfId="815"/>
    <cellStyle name="Normal 68 16" xfId="816"/>
    <cellStyle name="Normal 68 17" xfId="817"/>
    <cellStyle name="Normal 68 18" xfId="818"/>
    <cellStyle name="Normal 68 2" xfId="819"/>
    <cellStyle name="Normal 68 3" xfId="820"/>
    <cellStyle name="Normal 68 4" xfId="821"/>
    <cellStyle name="Normal 68 5" xfId="822"/>
    <cellStyle name="Normal 68 6" xfId="823"/>
    <cellStyle name="Normal 68 7" xfId="824"/>
    <cellStyle name="Normal 68 8" xfId="825"/>
    <cellStyle name="Normal 68 9" xfId="826"/>
    <cellStyle name="Normal 69" xfId="827"/>
    <cellStyle name="Normal 69 10" xfId="828"/>
    <cellStyle name="Normal 69 11" xfId="829"/>
    <cellStyle name="Normal 69 12" xfId="830"/>
    <cellStyle name="Normal 69 13" xfId="831"/>
    <cellStyle name="Normal 69 14" xfId="832"/>
    <cellStyle name="Normal 69 15" xfId="833"/>
    <cellStyle name="Normal 69 16" xfId="834"/>
    <cellStyle name="Normal 69 17" xfId="835"/>
    <cellStyle name="Normal 69 18" xfId="836"/>
    <cellStyle name="Normal 69 2" xfId="837"/>
    <cellStyle name="Normal 69 3" xfId="838"/>
    <cellStyle name="Normal 69 4" xfId="839"/>
    <cellStyle name="Normal 69 5" xfId="840"/>
    <cellStyle name="Normal 69 6" xfId="841"/>
    <cellStyle name="Normal 69 7" xfId="842"/>
    <cellStyle name="Normal 69 8" xfId="843"/>
    <cellStyle name="Normal 69 9" xfId="844"/>
    <cellStyle name="Normal 7" xfId="845"/>
    <cellStyle name="Normal 70" xfId="846"/>
    <cellStyle name="Normal 70 10" xfId="847"/>
    <cellStyle name="Normal 70 11" xfId="848"/>
    <cellStyle name="Normal 70 12" xfId="849"/>
    <cellStyle name="Normal 70 13" xfId="850"/>
    <cellStyle name="Normal 70 14" xfId="851"/>
    <cellStyle name="Normal 70 15" xfId="852"/>
    <cellStyle name="Normal 70 16" xfId="853"/>
    <cellStyle name="Normal 70 17" xfId="854"/>
    <cellStyle name="Normal 70 18" xfId="855"/>
    <cellStyle name="Normal 70 2" xfId="856"/>
    <cellStyle name="Normal 70 3" xfId="857"/>
    <cellStyle name="Normal 70 4" xfId="858"/>
    <cellStyle name="Normal 70 5" xfId="859"/>
    <cellStyle name="Normal 70 6" xfId="860"/>
    <cellStyle name="Normal 70 7" xfId="861"/>
    <cellStyle name="Normal 70 8" xfId="862"/>
    <cellStyle name="Normal 70 9" xfId="863"/>
    <cellStyle name="Normal 71" xfId="864"/>
    <cellStyle name="Normal 71 10" xfId="865"/>
    <cellStyle name="Normal 71 11" xfId="866"/>
    <cellStyle name="Normal 71 12" xfId="867"/>
    <cellStyle name="Normal 71 13" xfId="868"/>
    <cellStyle name="Normal 71 14" xfId="869"/>
    <cellStyle name="Normal 71 15" xfId="870"/>
    <cellStyle name="Normal 71 16" xfId="871"/>
    <cellStyle name="Normal 71 17" xfId="872"/>
    <cellStyle name="Normal 71 18" xfId="873"/>
    <cellStyle name="Normal 71 2" xfId="874"/>
    <cellStyle name="Normal 71 3" xfId="875"/>
    <cellStyle name="Normal 71 4" xfId="876"/>
    <cellStyle name="Normal 71 5" xfId="877"/>
    <cellStyle name="Normal 71 6" xfId="878"/>
    <cellStyle name="Normal 71 7" xfId="879"/>
    <cellStyle name="Normal 71 8" xfId="880"/>
    <cellStyle name="Normal 71 9" xfId="881"/>
    <cellStyle name="Normal 72" xfId="882"/>
    <cellStyle name="Normal 72 10" xfId="883"/>
    <cellStyle name="Normal 72 11" xfId="884"/>
    <cellStyle name="Normal 72 12" xfId="885"/>
    <cellStyle name="Normal 72 13" xfId="886"/>
    <cellStyle name="Normal 72 14" xfId="887"/>
    <cellStyle name="Normal 72 15" xfId="888"/>
    <cellStyle name="Normal 72 16" xfId="889"/>
    <cellStyle name="Normal 72 17" xfId="890"/>
    <cellStyle name="Normal 72 18" xfId="891"/>
    <cellStyle name="Normal 72 2" xfId="892"/>
    <cellStyle name="Normal 72 3" xfId="893"/>
    <cellStyle name="Normal 72 4" xfId="894"/>
    <cellStyle name="Normal 72 5" xfId="895"/>
    <cellStyle name="Normal 72 6" xfId="896"/>
    <cellStyle name="Normal 72 7" xfId="897"/>
    <cellStyle name="Normal 72 8" xfId="898"/>
    <cellStyle name="Normal 72 9" xfId="899"/>
    <cellStyle name="Normal 73" xfId="900"/>
    <cellStyle name="Normal 73 10" xfId="901"/>
    <cellStyle name="Normal 73 11" xfId="902"/>
    <cellStyle name="Normal 73 12" xfId="903"/>
    <cellStyle name="Normal 73 13" xfId="904"/>
    <cellStyle name="Normal 73 14" xfId="905"/>
    <cellStyle name="Normal 73 15" xfId="906"/>
    <cellStyle name="Normal 73 16" xfId="907"/>
    <cellStyle name="Normal 73 17" xfId="908"/>
    <cellStyle name="Normal 73 18" xfId="909"/>
    <cellStyle name="Normal 73 2" xfId="910"/>
    <cellStyle name="Normal 73 3" xfId="911"/>
    <cellStyle name="Normal 73 4" xfId="912"/>
    <cellStyle name="Normal 73 5" xfId="913"/>
    <cellStyle name="Normal 73 6" xfId="914"/>
    <cellStyle name="Normal 73 7" xfId="915"/>
    <cellStyle name="Normal 73 8" xfId="916"/>
    <cellStyle name="Normal 73 9" xfId="917"/>
    <cellStyle name="Normal 74" xfId="918"/>
    <cellStyle name="Normal 74 10" xfId="919"/>
    <cellStyle name="Normal 74 11" xfId="920"/>
    <cellStyle name="Normal 74 12" xfId="921"/>
    <cellStyle name="Normal 74 13" xfId="922"/>
    <cellStyle name="Normal 74 14" xfId="923"/>
    <cellStyle name="Normal 74 15" xfId="924"/>
    <cellStyle name="Normal 74 16" xfId="925"/>
    <cellStyle name="Normal 74 17" xfId="926"/>
    <cellStyle name="Normal 74 18" xfId="927"/>
    <cellStyle name="Normal 74 2" xfId="928"/>
    <cellStyle name="Normal 74 3" xfId="929"/>
    <cellStyle name="Normal 74 4" xfId="930"/>
    <cellStyle name="Normal 74 5" xfId="931"/>
    <cellStyle name="Normal 74 6" xfId="932"/>
    <cellStyle name="Normal 74 7" xfId="933"/>
    <cellStyle name="Normal 74 8" xfId="934"/>
    <cellStyle name="Normal 74 9" xfId="935"/>
    <cellStyle name="Normal 75" xfId="936"/>
    <cellStyle name="Normal 75 10" xfId="937"/>
    <cellStyle name="Normal 75 11" xfId="938"/>
    <cellStyle name="Normal 75 12" xfId="939"/>
    <cellStyle name="Normal 75 13" xfId="940"/>
    <cellStyle name="Normal 75 14" xfId="941"/>
    <cellStyle name="Normal 75 15" xfId="942"/>
    <cellStyle name="Normal 75 16" xfId="943"/>
    <cellStyle name="Normal 75 17" xfId="944"/>
    <cellStyle name="Normal 75 18" xfId="945"/>
    <cellStyle name="Normal 75 2" xfId="946"/>
    <cellStyle name="Normal 75 3" xfId="947"/>
    <cellStyle name="Normal 75 4" xfId="948"/>
    <cellStyle name="Normal 75 5" xfId="949"/>
    <cellStyle name="Normal 75 6" xfId="950"/>
    <cellStyle name="Normal 75 7" xfId="951"/>
    <cellStyle name="Normal 75 8" xfId="952"/>
    <cellStyle name="Normal 75 9" xfId="953"/>
    <cellStyle name="Normal 76" xfId="954"/>
    <cellStyle name="Normal 77" xfId="955"/>
    <cellStyle name="Normal 77 10" xfId="956"/>
    <cellStyle name="Normal 77 11" xfId="957"/>
    <cellStyle name="Normal 77 12" xfId="958"/>
    <cellStyle name="Normal 77 13" xfId="959"/>
    <cellStyle name="Normal 77 14" xfId="960"/>
    <cellStyle name="Normal 77 15" xfId="961"/>
    <cellStyle name="Normal 77 16" xfId="962"/>
    <cellStyle name="Normal 77 17" xfId="963"/>
    <cellStyle name="Normal 77 18" xfId="964"/>
    <cellStyle name="Normal 77 2" xfId="965"/>
    <cellStyle name="Normal 77 3" xfId="966"/>
    <cellStyle name="Normal 77 4" xfId="967"/>
    <cellStyle name="Normal 77 5" xfId="968"/>
    <cellStyle name="Normal 77 6" xfId="969"/>
    <cellStyle name="Normal 77 7" xfId="970"/>
    <cellStyle name="Normal 77 8" xfId="971"/>
    <cellStyle name="Normal 77 9" xfId="972"/>
    <cellStyle name="Normal 78" xfId="973"/>
    <cellStyle name="Normal 78 10" xfId="974"/>
    <cellStyle name="Normal 78 11" xfId="975"/>
    <cellStyle name="Normal 78 12" xfId="976"/>
    <cellStyle name="Normal 78 13" xfId="977"/>
    <cellStyle name="Normal 78 14" xfId="978"/>
    <cellStyle name="Normal 78 15" xfId="979"/>
    <cellStyle name="Normal 78 16" xfId="980"/>
    <cellStyle name="Normal 78 17" xfId="981"/>
    <cellStyle name="Normal 78 18" xfId="982"/>
    <cellStyle name="Normal 78 2" xfId="983"/>
    <cellStyle name="Normal 78 3" xfId="984"/>
    <cellStyle name="Normal 78 4" xfId="985"/>
    <cellStyle name="Normal 78 5" xfId="986"/>
    <cellStyle name="Normal 78 6" xfId="987"/>
    <cellStyle name="Normal 78 7" xfId="988"/>
    <cellStyle name="Normal 78 8" xfId="989"/>
    <cellStyle name="Normal 78 9" xfId="990"/>
    <cellStyle name="Normal 79" xfId="991"/>
    <cellStyle name="Normal 79 10" xfId="992"/>
    <cellStyle name="Normal 79 11" xfId="993"/>
    <cellStyle name="Normal 79 12" xfId="994"/>
    <cellStyle name="Normal 79 13" xfId="995"/>
    <cellStyle name="Normal 79 14" xfId="996"/>
    <cellStyle name="Normal 79 15" xfId="997"/>
    <cellStyle name="Normal 79 16" xfId="998"/>
    <cellStyle name="Normal 79 17" xfId="999"/>
    <cellStyle name="Normal 79 18" xfId="1000"/>
    <cellStyle name="Normal 79 2" xfId="1001"/>
    <cellStyle name="Normal 79 3" xfId="1002"/>
    <cellStyle name="Normal 79 4" xfId="1003"/>
    <cellStyle name="Normal 79 5" xfId="1004"/>
    <cellStyle name="Normal 79 6" xfId="1005"/>
    <cellStyle name="Normal 79 7" xfId="1006"/>
    <cellStyle name="Normal 79 8" xfId="1007"/>
    <cellStyle name="Normal 79 9" xfId="1008"/>
    <cellStyle name="Normal 8" xfId="1009"/>
    <cellStyle name="Normal 80" xfId="1010"/>
    <cellStyle name="Normal 80 10" xfId="1011"/>
    <cellStyle name="Normal 80 11" xfId="1012"/>
    <cellStyle name="Normal 80 12" xfId="1013"/>
    <cellStyle name="Normal 80 13" xfId="1014"/>
    <cellStyle name="Normal 80 14" xfId="1015"/>
    <cellStyle name="Normal 80 15" xfId="1016"/>
    <cellStyle name="Normal 80 16" xfId="1017"/>
    <cellStyle name="Normal 80 17" xfId="1018"/>
    <cellStyle name="Normal 80 18" xfId="1019"/>
    <cellStyle name="Normal 80 2" xfId="1020"/>
    <cellStyle name="Normal 80 3" xfId="1021"/>
    <cellStyle name="Normal 80 4" xfId="1022"/>
    <cellStyle name="Normal 80 5" xfId="1023"/>
    <cellStyle name="Normal 80 6" xfId="1024"/>
    <cellStyle name="Normal 80 7" xfId="1025"/>
    <cellStyle name="Normal 80 8" xfId="1026"/>
    <cellStyle name="Normal 80 9" xfId="1027"/>
    <cellStyle name="Normal 81" xfId="1028"/>
    <cellStyle name="Normal 81 10" xfId="1029"/>
    <cellStyle name="Normal 81 11" xfId="1030"/>
    <cellStyle name="Normal 81 12" xfId="1031"/>
    <cellStyle name="Normal 81 13" xfId="1032"/>
    <cellStyle name="Normal 81 14" xfId="1033"/>
    <cellStyle name="Normal 81 15" xfId="1034"/>
    <cellStyle name="Normal 81 16" xfId="1035"/>
    <cellStyle name="Normal 81 17" xfId="1036"/>
    <cellStyle name="Normal 81 18" xfId="1037"/>
    <cellStyle name="Normal 81 2" xfId="1038"/>
    <cellStyle name="Normal 81 3" xfId="1039"/>
    <cellStyle name="Normal 81 4" xfId="1040"/>
    <cellStyle name="Normal 81 5" xfId="1041"/>
    <cellStyle name="Normal 81 6" xfId="1042"/>
    <cellStyle name="Normal 81 7" xfId="1043"/>
    <cellStyle name="Normal 81 8" xfId="1044"/>
    <cellStyle name="Normal 81 9" xfId="1045"/>
    <cellStyle name="Normal 82" xfId="1046"/>
    <cellStyle name="Normal 82 10" xfId="1047"/>
    <cellStyle name="Normal 82 11" xfId="1048"/>
    <cellStyle name="Normal 82 12" xfId="1049"/>
    <cellStyle name="Normal 82 13" xfId="1050"/>
    <cellStyle name="Normal 82 14" xfId="1051"/>
    <cellStyle name="Normal 82 15" xfId="1052"/>
    <cellStyle name="Normal 82 16" xfId="1053"/>
    <cellStyle name="Normal 82 17" xfId="1054"/>
    <cellStyle name="Normal 82 18" xfId="1055"/>
    <cellStyle name="Normal 82 2" xfId="1056"/>
    <cellStyle name="Normal 82 3" xfId="1057"/>
    <cellStyle name="Normal 82 4" xfId="1058"/>
    <cellStyle name="Normal 82 5" xfId="1059"/>
    <cellStyle name="Normal 82 6" xfId="1060"/>
    <cellStyle name="Normal 82 7" xfId="1061"/>
    <cellStyle name="Normal 82 8" xfId="1062"/>
    <cellStyle name="Normal 82 9" xfId="1063"/>
    <cellStyle name="Normal 83" xfId="1064"/>
    <cellStyle name="Normal 83 10" xfId="1065"/>
    <cellStyle name="Normal 83 11" xfId="1066"/>
    <cellStyle name="Normal 83 12" xfId="1067"/>
    <cellStyle name="Normal 83 13" xfId="1068"/>
    <cellStyle name="Normal 83 14" xfId="1069"/>
    <cellStyle name="Normal 83 15" xfId="1070"/>
    <cellStyle name="Normal 83 16" xfId="1071"/>
    <cellStyle name="Normal 83 17" xfId="1072"/>
    <cellStyle name="Normal 83 18" xfId="1073"/>
    <cellStyle name="Normal 83 2" xfId="1074"/>
    <cellStyle name="Normal 83 3" xfId="1075"/>
    <cellStyle name="Normal 83 4" xfId="1076"/>
    <cellStyle name="Normal 83 5" xfId="1077"/>
    <cellStyle name="Normal 83 6" xfId="1078"/>
    <cellStyle name="Normal 83 7" xfId="1079"/>
    <cellStyle name="Normal 83 8" xfId="1080"/>
    <cellStyle name="Normal 83 9" xfId="1081"/>
    <cellStyle name="Normal 84" xfId="1082"/>
    <cellStyle name="Normal 84 10" xfId="1083"/>
    <cellStyle name="Normal 84 11" xfId="1084"/>
    <cellStyle name="Normal 84 12" xfId="1085"/>
    <cellStyle name="Normal 84 13" xfId="1086"/>
    <cellStyle name="Normal 84 14" xfId="1087"/>
    <cellStyle name="Normal 84 15" xfId="1088"/>
    <cellStyle name="Normal 84 16" xfId="1089"/>
    <cellStyle name="Normal 84 17" xfId="1090"/>
    <cellStyle name="Normal 84 18" xfId="1091"/>
    <cellStyle name="Normal 84 2" xfId="1092"/>
    <cellStyle name="Normal 84 3" xfId="1093"/>
    <cellStyle name="Normal 84 4" xfId="1094"/>
    <cellStyle name="Normal 84 5" xfId="1095"/>
    <cellStyle name="Normal 84 6" xfId="1096"/>
    <cellStyle name="Normal 84 7" xfId="1097"/>
    <cellStyle name="Normal 84 8" xfId="1098"/>
    <cellStyle name="Normal 84 9" xfId="1099"/>
    <cellStyle name="Normal 85" xfId="1100"/>
    <cellStyle name="Normal 85 10" xfId="1101"/>
    <cellStyle name="Normal 85 11" xfId="1102"/>
    <cellStyle name="Normal 85 12" xfId="1103"/>
    <cellStyle name="Normal 85 13" xfId="1104"/>
    <cellStyle name="Normal 85 14" xfId="1105"/>
    <cellStyle name="Normal 85 15" xfId="1106"/>
    <cellStyle name="Normal 85 16" xfId="1107"/>
    <cellStyle name="Normal 85 17" xfId="1108"/>
    <cellStyle name="Normal 85 18" xfId="1109"/>
    <cellStyle name="Normal 85 2" xfId="1110"/>
    <cellStyle name="Normal 85 3" xfId="1111"/>
    <cellStyle name="Normal 85 4" xfId="1112"/>
    <cellStyle name="Normal 85 5" xfId="1113"/>
    <cellStyle name="Normal 85 6" xfId="1114"/>
    <cellStyle name="Normal 85 7" xfId="1115"/>
    <cellStyle name="Normal 85 8" xfId="1116"/>
    <cellStyle name="Normal 85 9" xfId="1117"/>
    <cellStyle name="Normal 86" xfId="1118"/>
    <cellStyle name="Normal 86 10" xfId="1119"/>
    <cellStyle name="Normal 86 11" xfId="1120"/>
    <cellStyle name="Normal 86 12" xfId="1121"/>
    <cellStyle name="Normal 86 13" xfId="1122"/>
    <cellStyle name="Normal 86 14" xfId="1123"/>
    <cellStyle name="Normal 86 15" xfId="1124"/>
    <cellStyle name="Normal 86 16" xfId="1125"/>
    <cellStyle name="Normal 86 17" xfId="1126"/>
    <cellStyle name="Normal 86 18" xfId="1127"/>
    <cellStyle name="Normal 86 2" xfId="1128"/>
    <cellStyle name="Normal 86 3" xfId="1129"/>
    <cellStyle name="Normal 86 4" xfId="1130"/>
    <cellStyle name="Normal 86 5" xfId="1131"/>
    <cellStyle name="Normal 86 6" xfId="1132"/>
    <cellStyle name="Normal 86 7" xfId="1133"/>
    <cellStyle name="Normal 86 8" xfId="1134"/>
    <cellStyle name="Normal 86 9" xfId="1135"/>
    <cellStyle name="Normal 87" xfId="1136"/>
    <cellStyle name="Normal 87 10" xfId="1137"/>
    <cellStyle name="Normal 87 11" xfId="1138"/>
    <cellStyle name="Normal 87 12" xfId="1139"/>
    <cellStyle name="Normal 87 13" xfId="1140"/>
    <cellStyle name="Normal 87 14" xfId="1141"/>
    <cellStyle name="Normal 87 15" xfId="1142"/>
    <cellStyle name="Normal 87 16" xfId="1143"/>
    <cellStyle name="Normal 87 17" xfId="1144"/>
    <cellStyle name="Normal 87 18" xfId="1145"/>
    <cellStyle name="Normal 87 2" xfId="1146"/>
    <cellStyle name="Normal 87 3" xfId="1147"/>
    <cellStyle name="Normal 87 4" xfId="1148"/>
    <cellStyle name="Normal 87 5" xfId="1149"/>
    <cellStyle name="Normal 87 6" xfId="1150"/>
    <cellStyle name="Normal 87 7" xfId="1151"/>
    <cellStyle name="Normal 87 8" xfId="1152"/>
    <cellStyle name="Normal 87 9" xfId="1153"/>
    <cellStyle name="Normal 88" xfId="1154"/>
    <cellStyle name="Normal 88 10" xfId="1155"/>
    <cellStyle name="Normal 88 11" xfId="1156"/>
    <cellStyle name="Normal 88 12" xfId="1157"/>
    <cellStyle name="Normal 88 13" xfId="1158"/>
    <cellStyle name="Normal 88 14" xfId="1159"/>
    <cellStyle name="Normal 88 15" xfId="1160"/>
    <cellStyle name="Normal 88 16" xfId="1161"/>
    <cellStyle name="Normal 88 17" xfId="1162"/>
    <cellStyle name="Normal 88 18" xfId="1163"/>
    <cellStyle name="Normal 88 2" xfId="1164"/>
    <cellStyle name="Normal 88 3" xfId="1165"/>
    <cellStyle name="Normal 88 4" xfId="1166"/>
    <cellStyle name="Normal 88 5" xfId="1167"/>
    <cellStyle name="Normal 88 6" xfId="1168"/>
    <cellStyle name="Normal 88 7" xfId="1169"/>
    <cellStyle name="Normal 88 8" xfId="1170"/>
    <cellStyle name="Normal 88 9" xfId="1171"/>
    <cellStyle name="Normal 89" xfId="1172"/>
    <cellStyle name="Normal 89 10" xfId="1173"/>
    <cellStyle name="Normal 89 11" xfId="1174"/>
    <cellStyle name="Normal 89 12" xfId="1175"/>
    <cellStyle name="Normal 89 13" xfId="1176"/>
    <cellStyle name="Normal 89 14" xfId="1177"/>
    <cellStyle name="Normal 89 15" xfId="1178"/>
    <cellStyle name="Normal 89 16" xfId="1179"/>
    <cellStyle name="Normal 89 17" xfId="1180"/>
    <cellStyle name="Normal 89 18" xfId="1181"/>
    <cellStyle name="Normal 89 2" xfId="1182"/>
    <cellStyle name="Normal 89 3" xfId="1183"/>
    <cellStyle name="Normal 89 4" xfId="1184"/>
    <cellStyle name="Normal 89 5" xfId="1185"/>
    <cellStyle name="Normal 89 6" xfId="1186"/>
    <cellStyle name="Normal 89 7" xfId="1187"/>
    <cellStyle name="Normal 89 8" xfId="1188"/>
    <cellStyle name="Normal 89 9" xfId="1189"/>
    <cellStyle name="Normal 9" xfId="1190"/>
    <cellStyle name="Normal 90" xfId="1191"/>
    <cellStyle name="Normal 90 10" xfId="1192"/>
    <cellStyle name="Normal 90 11" xfId="1193"/>
    <cellStyle name="Normal 90 12" xfId="1194"/>
    <cellStyle name="Normal 90 13" xfId="1195"/>
    <cellStyle name="Normal 90 14" xfId="1196"/>
    <cellStyle name="Normal 90 15" xfId="1197"/>
    <cellStyle name="Normal 90 16" xfId="1198"/>
    <cellStyle name="Normal 90 17" xfId="1199"/>
    <cellStyle name="Normal 90 18" xfId="1200"/>
    <cellStyle name="Normal 90 2" xfId="1201"/>
    <cellStyle name="Normal 90 3" xfId="1202"/>
    <cellStyle name="Normal 90 4" xfId="1203"/>
    <cellStyle name="Normal 90 5" xfId="1204"/>
    <cellStyle name="Normal 90 6" xfId="1205"/>
    <cellStyle name="Normal 90 7" xfId="1206"/>
    <cellStyle name="Normal 90 8" xfId="1207"/>
    <cellStyle name="Normal 90 9" xfId="1208"/>
    <cellStyle name="Normal 91" xfId="1209"/>
    <cellStyle name="Normal 91 10" xfId="1210"/>
    <cellStyle name="Normal 91 11" xfId="1211"/>
    <cellStyle name="Normal 91 12" xfId="1212"/>
    <cellStyle name="Normal 91 13" xfId="1213"/>
    <cellStyle name="Normal 91 14" xfId="1214"/>
    <cellStyle name="Normal 91 15" xfId="1215"/>
    <cellStyle name="Normal 91 16" xfId="1216"/>
    <cellStyle name="Normal 91 17" xfId="1217"/>
    <cellStyle name="Normal 91 18" xfId="1218"/>
    <cellStyle name="Normal 91 2" xfId="1219"/>
    <cellStyle name="Normal 91 3" xfId="1220"/>
    <cellStyle name="Normal 91 4" xfId="1221"/>
    <cellStyle name="Normal 91 5" xfId="1222"/>
    <cellStyle name="Normal 91 6" xfId="1223"/>
    <cellStyle name="Normal 91 7" xfId="1224"/>
    <cellStyle name="Normal 91 8" xfId="1225"/>
    <cellStyle name="Normal 91 9" xfId="1226"/>
    <cellStyle name="Normal 92" xfId="1227"/>
    <cellStyle name="Normal 93" xfId="1228"/>
    <cellStyle name="Normal 94" xfId="1229"/>
    <cellStyle name="Normal 95" xfId="1230"/>
    <cellStyle name="Normal 96" xfId="1231"/>
    <cellStyle name="Normal 97" xfId="1232"/>
    <cellStyle name="Normal 98" xfId="1233"/>
    <cellStyle name="Normal 99" xfId="1234"/>
    <cellStyle name="Note" xfId="1235"/>
    <cellStyle name="Note 10" xfId="1236"/>
    <cellStyle name="Note 11" xfId="1237"/>
    <cellStyle name="Note 12" xfId="1238"/>
    <cellStyle name="Note 13" xfId="1239"/>
    <cellStyle name="Note 14" xfId="1240"/>
    <cellStyle name="Note 15" xfId="1241"/>
    <cellStyle name="Note 16" xfId="1242"/>
    <cellStyle name="Note 17" xfId="1243"/>
    <cellStyle name="Note 18" xfId="1244"/>
    <cellStyle name="Note 19" xfId="1245"/>
    <cellStyle name="Note 2" xfId="1246"/>
    <cellStyle name="Note 20" xfId="1247"/>
    <cellStyle name="Note 21" xfId="1248"/>
    <cellStyle name="Note 22" xfId="1249"/>
    <cellStyle name="Note 23" xfId="1250"/>
    <cellStyle name="Note 24" xfId="1251"/>
    <cellStyle name="Note 25" xfId="1252"/>
    <cellStyle name="Note 26" xfId="1253"/>
    <cellStyle name="Note 27" xfId="1254"/>
    <cellStyle name="Note 28" xfId="1255"/>
    <cellStyle name="Note 29" xfId="1256"/>
    <cellStyle name="Note 3" xfId="1257"/>
    <cellStyle name="Note 30" xfId="1258"/>
    <cellStyle name="Note 31" xfId="1259"/>
    <cellStyle name="Note 32" xfId="1260"/>
    <cellStyle name="Note 33" xfId="1261"/>
    <cellStyle name="Note 34" xfId="1262"/>
    <cellStyle name="Note 35" xfId="1263"/>
    <cellStyle name="Note 36" xfId="1264"/>
    <cellStyle name="Note 37" xfId="1265"/>
    <cellStyle name="Note 38" xfId="1266"/>
    <cellStyle name="Note 39" xfId="1267"/>
    <cellStyle name="Note 4" xfId="1268"/>
    <cellStyle name="Note 40" xfId="1269"/>
    <cellStyle name="Note 41" xfId="1270"/>
    <cellStyle name="Note 42" xfId="1271"/>
    <cellStyle name="Note 5" xfId="1272"/>
    <cellStyle name="Note 6" xfId="1273"/>
    <cellStyle name="Note 7" xfId="1274"/>
    <cellStyle name="Note 8" xfId="1275"/>
    <cellStyle name="Note 9" xfId="1276"/>
    <cellStyle name="Output" xfId="1277"/>
    <cellStyle name="Output 2" xfId="1278"/>
    <cellStyle name="Output 3" xfId="1279"/>
    <cellStyle name="Output 4" xfId="1280"/>
    <cellStyle name="Output 5" xfId="1281"/>
    <cellStyle name="Output 6" xfId="1282"/>
    <cellStyle name="Output 7" xfId="1283"/>
    <cellStyle name="Output 8" xfId="1284"/>
    <cellStyle name="Output 9" xfId="1285"/>
    <cellStyle name="Percent" xfId="1286"/>
    <cellStyle name="Percent 10" xfId="1287"/>
    <cellStyle name="Percent 11" xfId="1288"/>
    <cellStyle name="Percent 12" xfId="1289"/>
    <cellStyle name="Percent 13" xfId="1290"/>
    <cellStyle name="Percent 14" xfId="1291"/>
    <cellStyle name="Percent 15" xfId="1292"/>
    <cellStyle name="Percent 16" xfId="1293"/>
    <cellStyle name="Percent 17" xfId="1294"/>
    <cellStyle name="Percent 18" xfId="1295"/>
    <cellStyle name="Percent 19" xfId="1296"/>
    <cellStyle name="Percent 2" xfId="1297"/>
    <cellStyle name="Percent 20" xfId="1298"/>
    <cellStyle name="Percent 21" xfId="1299"/>
    <cellStyle name="Percent 22" xfId="1300"/>
    <cellStyle name="Percent 23" xfId="1301"/>
    <cellStyle name="Percent 24" xfId="1302"/>
    <cellStyle name="Percent 25" xfId="1303"/>
    <cellStyle name="Percent 26" xfId="1304"/>
    <cellStyle name="Percent 27" xfId="1305"/>
    <cellStyle name="Percent 28" xfId="1306"/>
    <cellStyle name="Percent 29" xfId="1307"/>
    <cellStyle name="Percent 3" xfId="1308"/>
    <cellStyle name="Percent 3 10" xfId="1309"/>
    <cellStyle name="Percent 3 11" xfId="1310"/>
    <cellStyle name="Percent 3 12" xfId="1311"/>
    <cellStyle name="Percent 3 13" xfId="1312"/>
    <cellStyle name="Percent 3 14" xfId="1313"/>
    <cellStyle name="Percent 3 15" xfId="1314"/>
    <cellStyle name="Percent 3 16" xfId="1315"/>
    <cellStyle name="Percent 3 17" xfId="1316"/>
    <cellStyle name="Percent 3 18" xfId="1317"/>
    <cellStyle name="Percent 3 2" xfId="1318"/>
    <cellStyle name="Percent 3 3" xfId="1319"/>
    <cellStyle name="Percent 3 4" xfId="1320"/>
    <cellStyle name="Percent 3 5" xfId="1321"/>
    <cellStyle name="Percent 3 6" xfId="1322"/>
    <cellStyle name="Percent 3 7" xfId="1323"/>
    <cellStyle name="Percent 3 8" xfId="1324"/>
    <cellStyle name="Percent 3 9" xfId="1325"/>
    <cellStyle name="Percent 30" xfId="1326"/>
    <cellStyle name="Percent 31" xfId="1327"/>
    <cellStyle name="Percent 32" xfId="1328"/>
    <cellStyle name="Percent 33" xfId="1329"/>
    <cellStyle name="Percent 34" xfId="1330"/>
    <cellStyle name="Percent 35" xfId="1331"/>
    <cellStyle name="Percent 36" xfId="1332"/>
    <cellStyle name="Percent 37" xfId="1333"/>
    <cellStyle name="Percent 38" xfId="1334"/>
    <cellStyle name="Percent 39" xfId="1335"/>
    <cellStyle name="Percent 4" xfId="1336"/>
    <cellStyle name="Percent 40" xfId="1337"/>
    <cellStyle name="Percent 41" xfId="1338"/>
    <cellStyle name="Percent 42" xfId="1339"/>
    <cellStyle name="Percent 43" xfId="1340"/>
    <cellStyle name="Percent 44" xfId="1341"/>
    <cellStyle name="Percent 45" xfId="1342"/>
    <cellStyle name="Percent 46" xfId="1343"/>
    <cellStyle name="Percent 47" xfId="1344"/>
    <cellStyle name="Percent 48" xfId="1345"/>
    <cellStyle name="Percent 49" xfId="1346"/>
    <cellStyle name="Percent 5" xfId="1347"/>
    <cellStyle name="Percent 50" xfId="1348"/>
    <cellStyle name="Percent 51" xfId="1349"/>
    <cellStyle name="Percent 52" xfId="1350"/>
    <cellStyle name="Percent 53" xfId="1351"/>
    <cellStyle name="Percent 54" xfId="1352"/>
    <cellStyle name="Percent 55" xfId="1353"/>
    <cellStyle name="Percent 56" xfId="1354"/>
    <cellStyle name="Percent 57" xfId="1355"/>
    <cellStyle name="Percent 58" xfId="1356"/>
    <cellStyle name="Percent 59" xfId="1357"/>
    <cellStyle name="Percent 6" xfId="1358"/>
    <cellStyle name="Percent 60" xfId="1359"/>
    <cellStyle name="Percent 61" xfId="1360"/>
    <cellStyle name="Percent 62" xfId="1361"/>
    <cellStyle name="Percent 63" xfId="1362"/>
    <cellStyle name="Percent 64" xfId="1363"/>
    <cellStyle name="Percent 65" xfId="1364"/>
    <cellStyle name="Percent 66" xfId="1365"/>
    <cellStyle name="Percent 67" xfId="1366"/>
    <cellStyle name="Percent 68" xfId="1367"/>
    <cellStyle name="Percent 69" xfId="1368"/>
    <cellStyle name="Percent 7" xfId="1369"/>
    <cellStyle name="Percent 70" xfId="1370"/>
    <cellStyle name="Percent 71" xfId="1371"/>
    <cellStyle name="Percent 72" xfId="1372"/>
    <cellStyle name="Percent 73" xfId="1373"/>
    <cellStyle name="Percent 74" xfId="1374"/>
    <cellStyle name="Percent 75" xfId="1375"/>
    <cellStyle name="Percent 76" xfId="1376"/>
    <cellStyle name="Percent 77" xfId="1377"/>
    <cellStyle name="Percent 78" xfId="1378"/>
    <cellStyle name="Percent 79" xfId="1379"/>
    <cellStyle name="Percent 8" xfId="1380"/>
    <cellStyle name="Percent 80" xfId="1381"/>
    <cellStyle name="Percent 81" xfId="1382"/>
    <cellStyle name="Percent 82" xfId="1383"/>
    <cellStyle name="Percent 83" xfId="1384"/>
    <cellStyle name="Percent 84" xfId="1385"/>
    <cellStyle name="Percent 85" xfId="1386"/>
    <cellStyle name="Percent 86" xfId="1387"/>
    <cellStyle name="Percent 87" xfId="1388"/>
    <cellStyle name="Percent 88" xfId="1389"/>
    <cellStyle name="Percent 89" xfId="1390"/>
    <cellStyle name="Percent 9" xfId="1391"/>
    <cellStyle name="Percent 90" xfId="1392"/>
    <cellStyle name="Percent 91" xfId="1393"/>
    <cellStyle name="Percent 92" xfId="1394"/>
    <cellStyle name="Style 1" xfId="1395"/>
    <cellStyle name="Style 1 10" xfId="1396"/>
    <cellStyle name="Style 1 10 10" xfId="1397"/>
    <cellStyle name="Style 1 10 11" xfId="1398"/>
    <cellStyle name="Style 1 10 12" xfId="1399"/>
    <cellStyle name="Style 1 10 13" xfId="1400"/>
    <cellStyle name="Style 1 10 14" xfId="1401"/>
    <cellStyle name="Style 1 10 15" xfId="1402"/>
    <cellStyle name="Style 1 10 16" xfId="1403"/>
    <cellStyle name="Style 1 10 17" xfId="1404"/>
    <cellStyle name="Style 1 10 18" xfId="1405"/>
    <cellStyle name="Style 1 10 2" xfId="1406"/>
    <cellStyle name="Style 1 10 3" xfId="1407"/>
    <cellStyle name="Style 1 10 4" xfId="1408"/>
    <cellStyle name="Style 1 10 5" xfId="1409"/>
    <cellStyle name="Style 1 10 6" xfId="1410"/>
    <cellStyle name="Style 1 10 7" xfId="1411"/>
    <cellStyle name="Style 1 10 8" xfId="1412"/>
    <cellStyle name="Style 1 10 9" xfId="1413"/>
    <cellStyle name="Style 1 11" xfId="1414"/>
    <cellStyle name="Style 1 11 10" xfId="1415"/>
    <cellStyle name="Style 1 11 11" xfId="1416"/>
    <cellStyle name="Style 1 11 12" xfId="1417"/>
    <cellStyle name="Style 1 11 13" xfId="1418"/>
    <cellStyle name="Style 1 11 14" xfId="1419"/>
    <cellStyle name="Style 1 11 15" xfId="1420"/>
    <cellStyle name="Style 1 11 16" xfId="1421"/>
    <cellStyle name="Style 1 11 17" xfId="1422"/>
    <cellStyle name="Style 1 11 18" xfId="1423"/>
    <cellStyle name="Style 1 11 2" xfId="1424"/>
    <cellStyle name="Style 1 11 3" xfId="1425"/>
    <cellStyle name="Style 1 11 4" xfId="1426"/>
    <cellStyle name="Style 1 11 5" xfId="1427"/>
    <cellStyle name="Style 1 11 6" xfId="1428"/>
    <cellStyle name="Style 1 11 7" xfId="1429"/>
    <cellStyle name="Style 1 11 8" xfId="1430"/>
    <cellStyle name="Style 1 11 9" xfId="1431"/>
    <cellStyle name="Style 1 12" xfId="1432"/>
    <cellStyle name="Style 1 12 10" xfId="1433"/>
    <cellStyle name="Style 1 12 11" xfId="1434"/>
    <cellStyle name="Style 1 12 12" xfId="1435"/>
    <cellStyle name="Style 1 12 13" xfId="1436"/>
    <cellStyle name="Style 1 12 14" xfId="1437"/>
    <cellStyle name="Style 1 12 15" xfId="1438"/>
    <cellStyle name="Style 1 12 16" xfId="1439"/>
    <cellStyle name="Style 1 12 17" xfId="1440"/>
    <cellStyle name="Style 1 12 18" xfId="1441"/>
    <cellStyle name="Style 1 12 2" xfId="1442"/>
    <cellStyle name="Style 1 12 3" xfId="1443"/>
    <cellStyle name="Style 1 12 4" xfId="1444"/>
    <cellStyle name="Style 1 12 5" xfId="1445"/>
    <cellStyle name="Style 1 12 6" xfId="1446"/>
    <cellStyle name="Style 1 12 7" xfId="1447"/>
    <cellStyle name="Style 1 12 8" xfId="1448"/>
    <cellStyle name="Style 1 12 9" xfId="1449"/>
    <cellStyle name="Style 1 13" xfId="1450"/>
    <cellStyle name="Style 1 13 10" xfId="1451"/>
    <cellStyle name="Style 1 13 11" xfId="1452"/>
    <cellStyle name="Style 1 13 12" xfId="1453"/>
    <cellStyle name="Style 1 13 13" xfId="1454"/>
    <cellStyle name="Style 1 13 14" xfId="1455"/>
    <cellStyle name="Style 1 13 15" xfId="1456"/>
    <cellStyle name="Style 1 13 16" xfId="1457"/>
    <cellStyle name="Style 1 13 17" xfId="1458"/>
    <cellStyle name="Style 1 13 18" xfId="1459"/>
    <cellStyle name="Style 1 13 2" xfId="1460"/>
    <cellStyle name="Style 1 13 3" xfId="1461"/>
    <cellStyle name="Style 1 13 4" xfId="1462"/>
    <cellStyle name="Style 1 13 5" xfId="1463"/>
    <cellStyle name="Style 1 13 6" xfId="1464"/>
    <cellStyle name="Style 1 13 7" xfId="1465"/>
    <cellStyle name="Style 1 13 8" xfId="1466"/>
    <cellStyle name="Style 1 13 9" xfId="1467"/>
    <cellStyle name="Style 1 14" xfId="1468"/>
    <cellStyle name="Style 1 14 10" xfId="1469"/>
    <cellStyle name="Style 1 14 11" xfId="1470"/>
    <cellStyle name="Style 1 14 12" xfId="1471"/>
    <cellStyle name="Style 1 14 13" xfId="1472"/>
    <cellStyle name="Style 1 14 14" xfId="1473"/>
    <cellStyle name="Style 1 14 15" xfId="1474"/>
    <cellStyle name="Style 1 14 16" xfId="1475"/>
    <cellStyle name="Style 1 14 17" xfId="1476"/>
    <cellStyle name="Style 1 14 18" xfId="1477"/>
    <cellStyle name="Style 1 14 2" xfId="1478"/>
    <cellStyle name="Style 1 14 3" xfId="1479"/>
    <cellStyle name="Style 1 14 4" xfId="1480"/>
    <cellStyle name="Style 1 14 5" xfId="1481"/>
    <cellStyle name="Style 1 14 6" xfId="1482"/>
    <cellStyle name="Style 1 14 7" xfId="1483"/>
    <cellStyle name="Style 1 14 8" xfId="1484"/>
    <cellStyle name="Style 1 14 9" xfId="1485"/>
    <cellStyle name="Style 1 15" xfId="1486"/>
    <cellStyle name="Style 1 15 10" xfId="1487"/>
    <cellStyle name="Style 1 15 11" xfId="1488"/>
    <cellStyle name="Style 1 15 12" xfId="1489"/>
    <cellStyle name="Style 1 15 13" xfId="1490"/>
    <cellStyle name="Style 1 15 14" xfId="1491"/>
    <cellStyle name="Style 1 15 15" xfId="1492"/>
    <cellStyle name="Style 1 15 16" xfId="1493"/>
    <cellStyle name="Style 1 15 17" xfId="1494"/>
    <cellStyle name="Style 1 15 18" xfId="1495"/>
    <cellStyle name="Style 1 15 2" xfId="1496"/>
    <cellStyle name="Style 1 15 3" xfId="1497"/>
    <cellStyle name="Style 1 15 4" xfId="1498"/>
    <cellStyle name="Style 1 15 5" xfId="1499"/>
    <cellStyle name="Style 1 15 6" xfId="1500"/>
    <cellStyle name="Style 1 15 7" xfId="1501"/>
    <cellStyle name="Style 1 15 8" xfId="1502"/>
    <cellStyle name="Style 1 15 9" xfId="1503"/>
    <cellStyle name="Style 1 16" xfId="1504"/>
    <cellStyle name="Style 1 16 10" xfId="1505"/>
    <cellStyle name="Style 1 16 11" xfId="1506"/>
    <cellStyle name="Style 1 16 12" xfId="1507"/>
    <cellStyle name="Style 1 16 13" xfId="1508"/>
    <cellStyle name="Style 1 16 14" xfId="1509"/>
    <cellStyle name="Style 1 16 15" xfId="1510"/>
    <cellStyle name="Style 1 16 16" xfId="1511"/>
    <cellStyle name="Style 1 16 17" xfId="1512"/>
    <cellStyle name="Style 1 16 18" xfId="1513"/>
    <cellStyle name="Style 1 16 2" xfId="1514"/>
    <cellStyle name="Style 1 16 3" xfId="1515"/>
    <cellStyle name="Style 1 16 4" xfId="1516"/>
    <cellStyle name="Style 1 16 5" xfId="1517"/>
    <cellStyle name="Style 1 16 6" xfId="1518"/>
    <cellStyle name="Style 1 16 7" xfId="1519"/>
    <cellStyle name="Style 1 16 8" xfId="1520"/>
    <cellStyle name="Style 1 16 9" xfId="1521"/>
    <cellStyle name="Style 1 17" xfId="1522"/>
    <cellStyle name="Style 1 17 10" xfId="1523"/>
    <cellStyle name="Style 1 17 11" xfId="1524"/>
    <cellStyle name="Style 1 17 12" xfId="1525"/>
    <cellStyle name="Style 1 17 13" xfId="1526"/>
    <cellStyle name="Style 1 17 14" xfId="1527"/>
    <cellStyle name="Style 1 17 15" xfId="1528"/>
    <cellStyle name="Style 1 17 16" xfId="1529"/>
    <cellStyle name="Style 1 17 17" xfId="1530"/>
    <cellStyle name="Style 1 17 18" xfId="1531"/>
    <cellStyle name="Style 1 17 2" xfId="1532"/>
    <cellStyle name="Style 1 17 3" xfId="1533"/>
    <cellStyle name="Style 1 17 4" xfId="1534"/>
    <cellStyle name="Style 1 17 5" xfId="1535"/>
    <cellStyle name="Style 1 17 6" xfId="1536"/>
    <cellStyle name="Style 1 17 7" xfId="1537"/>
    <cellStyle name="Style 1 17 8" xfId="1538"/>
    <cellStyle name="Style 1 17 9" xfId="1539"/>
    <cellStyle name="Style 1 18" xfId="1540"/>
    <cellStyle name="Style 1 18 10" xfId="1541"/>
    <cellStyle name="Style 1 18 11" xfId="1542"/>
    <cellStyle name="Style 1 18 12" xfId="1543"/>
    <cellStyle name="Style 1 18 13" xfId="1544"/>
    <cellStyle name="Style 1 18 14" xfId="1545"/>
    <cellStyle name="Style 1 18 15" xfId="1546"/>
    <cellStyle name="Style 1 18 16" xfId="1547"/>
    <cellStyle name="Style 1 18 17" xfId="1548"/>
    <cellStyle name="Style 1 18 18" xfId="1549"/>
    <cellStyle name="Style 1 18 2" xfId="1550"/>
    <cellStyle name="Style 1 18 3" xfId="1551"/>
    <cellStyle name="Style 1 18 4" xfId="1552"/>
    <cellStyle name="Style 1 18 5" xfId="1553"/>
    <cellStyle name="Style 1 18 6" xfId="1554"/>
    <cellStyle name="Style 1 18 7" xfId="1555"/>
    <cellStyle name="Style 1 18 8" xfId="1556"/>
    <cellStyle name="Style 1 18 9" xfId="1557"/>
    <cellStyle name="Style 1 19" xfId="1558"/>
    <cellStyle name="Style 1 19 10" xfId="1559"/>
    <cellStyle name="Style 1 19 11" xfId="1560"/>
    <cellStyle name="Style 1 19 12" xfId="1561"/>
    <cellStyle name="Style 1 19 13" xfId="1562"/>
    <cellStyle name="Style 1 19 14" xfId="1563"/>
    <cellStyle name="Style 1 19 15" xfId="1564"/>
    <cellStyle name="Style 1 19 16" xfId="1565"/>
    <cellStyle name="Style 1 19 17" xfId="1566"/>
    <cellStyle name="Style 1 19 18" xfId="1567"/>
    <cellStyle name="Style 1 19 2" xfId="1568"/>
    <cellStyle name="Style 1 19 3" xfId="1569"/>
    <cellStyle name="Style 1 19 4" xfId="1570"/>
    <cellStyle name="Style 1 19 5" xfId="1571"/>
    <cellStyle name="Style 1 19 6" xfId="1572"/>
    <cellStyle name="Style 1 19 7" xfId="1573"/>
    <cellStyle name="Style 1 19 8" xfId="1574"/>
    <cellStyle name="Style 1 19 9" xfId="1575"/>
    <cellStyle name="Style 1 2" xfId="1576"/>
    <cellStyle name="Style 1 2 10" xfId="1577"/>
    <cellStyle name="Style 1 2 11" xfId="1578"/>
    <cellStyle name="Style 1 2 12" xfId="1579"/>
    <cellStyle name="Style 1 2 13" xfId="1580"/>
    <cellStyle name="Style 1 2 14" xfId="1581"/>
    <cellStyle name="Style 1 2 15" xfId="1582"/>
    <cellStyle name="Style 1 2 16" xfId="1583"/>
    <cellStyle name="Style 1 2 17" xfId="1584"/>
    <cellStyle name="Style 1 2 18" xfId="1585"/>
    <cellStyle name="Style 1 2 2" xfId="1586"/>
    <cellStyle name="Style 1 2 3" xfId="1587"/>
    <cellStyle name="Style 1 2 4" xfId="1588"/>
    <cellStyle name="Style 1 2 5" xfId="1589"/>
    <cellStyle name="Style 1 2 6" xfId="1590"/>
    <cellStyle name="Style 1 2 7" xfId="1591"/>
    <cellStyle name="Style 1 2 8" xfId="1592"/>
    <cellStyle name="Style 1 2 9" xfId="1593"/>
    <cellStyle name="Style 1 20" xfId="1594"/>
    <cellStyle name="Style 1 20 10" xfId="1595"/>
    <cellStyle name="Style 1 20 11" xfId="1596"/>
    <cellStyle name="Style 1 20 12" xfId="1597"/>
    <cellStyle name="Style 1 20 13" xfId="1598"/>
    <cellStyle name="Style 1 20 14" xfId="1599"/>
    <cellStyle name="Style 1 20 15" xfId="1600"/>
    <cellStyle name="Style 1 20 16" xfId="1601"/>
    <cellStyle name="Style 1 20 17" xfId="1602"/>
    <cellStyle name="Style 1 20 18" xfId="1603"/>
    <cellStyle name="Style 1 20 2" xfId="1604"/>
    <cellStyle name="Style 1 20 3" xfId="1605"/>
    <cellStyle name="Style 1 20 4" xfId="1606"/>
    <cellStyle name="Style 1 20 5" xfId="1607"/>
    <cellStyle name="Style 1 20 6" xfId="1608"/>
    <cellStyle name="Style 1 20 7" xfId="1609"/>
    <cellStyle name="Style 1 20 8" xfId="1610"/>
    <cellStyle name="Style 1 20 9" xfId="1611"/>
    <cellStyle name="Style 1 21" xfId="1612"/>
    <cellStyle name="Style 1 21 10" xfId="1613"/>
    <cellStyle name="Style 1 21 11" xfId="1614"/>
    <cellStyle name="Style 1 21 12" xfId="1615"/>
    <cellStyle name="Style 1 21 13" xfId="1616"/>
    <cellStyle name="Style 1 21 14" xfId="1617"/>
    <cellStyle name="Style 1 21 15" xfId="1618"/>
    <cellStyle name="Style 1 21 16" xfId="1619"/>
    <cellStyle name="Style 1 21 17" xfId="1620"/>
    <cellStyle name="Style 1 21 18" xfId="1621"/>
    <cellStyle name="Style 1 21 2" xfId="1622"/>
    <cellStyle name="Style 1 21 3" xfId="1623"/>
    <cellStyle name="Style 1 21 4" xfId="1624"/>
    <cellStyle name="Style 1 21 5" xfId="1625"/>
    <cellStyle name="Style 1 21 6" xfId="1626"/>
    <cellStyle name="Style 1 21 7" xfId="1627"/>
    <cellStyle name="Style 1 21 8" xfId="1628"/>
    <cellStyle name="Style 1 21 9" xfId="1629"/>
    <cellStyle name="Style 1 22" xfId="1630"/>
    <cellStyle name="Style 1 22 10" xfId="1631"/>
    <cellStyle name="Style 1 22 11" xfId="1632"/>
    <cellStyle name="Style 1 22 12" xfId="1633"/>
    <cellStyle name="Style 1 22 13" xfId="1634"/>
    <cellStyle name="Style 1 22 14" xfId="1635"/>
    <cellStyle name="Style 1 22 15" xfId="1636"/>
    <cellStyle name="Style 1 22 16" xfId="1637"/>
    <cellStyle name="Style 1 22 17" xfId="1638"/>
    <cellStyle name="Style 1 22 18" xfId="1639"/>
    <cellStyle name="Style 1 22 2" xfId="1640"/>
    <cellStyle name="Style 1 22 3" xfId="1641"/>
    <cellStyle name="Style 1 22 4" xfId="1642"/>
    <cellStyle name="Style 1 22 5" xfId="1643"/>
    <cellStyle name="Style 1 22 6" xfId="1644"/>
    <cellStyle name="Style 1 22 7" xfId="1645"/>
    <cellStyle name="Style 1 22 8" xfId="1646"/>
    <cellStyle name="Style 1 22 9" xfId="1647"/>
    <cellStyle name="Style 1 23" xfId="1648"/>
    <cellStyle name="Style 1 23 10" xfId="1649"/>
    <cellStyle name="Style 1 23 11" xfId="1650"/>
    <cellStyle name="Style 1 23 12" xfId="1651"/>
    <cellStyle name="Style 1 23 13" xfId="1652"/>
    <cellStyle name="Style 1 23 14" xfId="1653"/>
    <cellStyle name="Style 1 23 15" xfId="1654"/>
    <cellStyle name="Style 1 23 16" xfId="1655"/>
    <cellStyle name="Style 1 23 17" xfId="1656"/>
    <cellStyle name="Style 1 23 18" xfId="1657"/>
    <cellStyle name="Style 1 23 2" xfId="1658"/>
    <cellStyle name="Style 1 23 3" xfId="1659"/>
    <cellStyle name="Style 1 23 4" xfId="1660"/>
    <cellStyle name="Style 1 23 5" xfId="1661"/>
    <cellStyle name="Style 1 23 6" xfId="1662"/>
    <cellStyle name="Style 1 23 7" xfId="1663"/>
    <cellStyle name="Style 1 23 8" xfId="1664"/>
    <cellStyle name="Style 1 23 9" xfId="1665"/>
    <cellStyle name="Style 1 24" xfId="1666"/>
    <cellStyle name="Style 1 24 10" xfId="1667"/>
    <cellStyle name="Style 1 24 11" xfId="1668"/>
    <cellStyle name="Style 1 24 12" xfId="1669"/>
    <cellStyle name="Style 1 24 13" xfId="1670"/>
    <cellStyle name="Style 1 24 14" xfId="1671"/>
    <cellStyle name="Style 1 24 15" xfId="1672"/>
    <cellStyle name="Style 1 24 16" xfId="1673"/>
    <cellStyle name="Style 1 24 17" xfId="1674"/>
    <cellStyle name="Style 1 24 18" xfId="1675"/>
    <cellStyle name="Style 1 24 2" xfId="1676"/>
    <cellStyle name="Style 1 24 3" xfId="1677"/>
    <cellStyle name="Style 1 24 4" xfId="1678"/>
    <cellStyle name="Style 1 24 5" xfId="1679"/>
    <cellStyle name="Style 1 24 6" xfId="1680"/>
    <cellStyle name="Style 1 24 7" xfId="1681"/>
    <cellStyle name="Style 1 24 8" xfId="1682"/>
    <cellStyle name="Style 1 24 9" xfId="1683"/>
    <cellStyle name="Style 1 25" xfId="1684"/>
    <cellStyle name="Style 1 25 10" xfId="1685"/>
    <cellStyle name="Style 1 25 11" xfId="1686"/>
    <cellStyle name="Style 1 25 12" xfId="1687"/>
    <cellStyle name="Style 1 25 13" xfId="1688"/>
    <cellStyle name="Style 1 25 14" xfId="1689"/>
    <cellStyle name="Style 1 25 15" xfId="1690"/>
    <cellStyle name="Style 1 25 16" xfId="1691"/>
    <cellStyle name="Style 1 25 17" xfId="1692"/>
    <cellStyle name="Style 1 25 18" xfId="1693"/>
    <cellStyle name="Style 1 25 2" xfId="1694"/>
    <cellStyle name="Style 1 25 3" xfId="1695"/>
    <cellStyle name="Style 1 25 4" xfId="1696"/>
    <cellStyle name="Style 1 25 5" xfId="1697"/>
    <cellStyle name="Style 1 25 6" xfId="1698"/>
    <cellStyle name="Style 1 25 7" xfId="1699"/>
    <cellStyle name="Style 1 25 8" xfId="1700"/>
    <cellStyle name="Style 1 25 9" xfId="1701"/>
    <cellStyle name="Style 1 26" xfId="1702"/>
    <cellStyle name="Style 1 26 10" xfId="1703"/>
    <cellStyle name="Style 1 26 11" xfId="1704"/>
    <cellStyle name="Style 1 26 12" xfId="1705"/>
    <cellStyle name="Style 1 26 13" xfId="1706"/>
    <cellStyle name="Style 1 26 14" xfId="1707"/>
    <cellStyle name="Style 1 26 15" xfId="1708"/>
    <cellStyle name="Style 1 26 16" xfId="1709"/>
    <cellStyle name="Style 1 26 17" xfId="1710"/>
    <cellStyle name="Style 1 26 18" xfId="1711"/>
    <cellStyle name="Style 1 26 2" xfId="1712"/>
    <cellStyle name="Style 1 26 3" xfId="1713"/>
    <cellStyle name="Style 1 26 4" xfId="1714"/>
    <cellStyle name="Style 1 26 5" xfId="1715"/>
    <cellStyle name="Style 1 26 6" xfId="1716"/>
    <cellStyle name="Style 1 26 7" xfId="1717"/>
    <cellStyle name="Style 1 26 8" xfId="1718"/>
    <cellStyle name="Style 1 26 9" xfId="1719"/>
    <cellStyle name="Style 1 27" xfId="1720"/>
    <cellStyle name="Style 1 27 10" xfId="1721"/>
    <cellStyle name="Style 1 27 11" xfId="1722"/>
    <cellStyle name="Style 1 27 12" xfId="1723"/>
    <cellStyle name="Style 1 27 13" xfId="1724"/>
    <cellStyle name="Style 1 27 14" xfId="1725"/>
    <cellStyle name="Style 1 27 15" xfId="1726"/>
    <cellStyle name="Style 1 27 16" xfId="1727"/>
    <cellStyle name="Style 1 27 17" xfId="1728"/>
    <cellStyle name="Style 1 27 18" xfId="1729"/>
    <cellStyle name="Style 1 27 2" xfId="1730"/>
    <cellStyle name="Style 1 27 3" xfId="1731"/>
    <cellStyle name="Style 1 27 4" xfId="1732"/>
    <cellStyle name="Style 1 27 5" xfId="1733"/>
    <cellStyle name="Style 1 27 6" xfId="1734"/>
    <cellStyle name="Style 1 27 7" xfId="1735"/>
    <cellStyle name="Style 1 27 8" xfId="1736"/>
    <cellStyle name="Style 1 27 9" xfId="1737"/>
    <cellStyle name="Style 1 28" xfId="1738"/>
    <cellStyle name="Style 1 28 10" xfId="1739"/>
    <cellStyle name="Style 1 28 11" xfId="1740"/>
    <cellStyle name="Style 1 28 12" xfId="1741"/>
    <cellStyle name="Style 1 28 13" xfId="1742"/>
    <cellStyle name="Style 1 28 14" xfId="1743"/>
    <cellStyle name="Style 1 28 15" xfId="1744"/>
    <cellStyle name="Style 1 28 16" xfId="1745"/>
    <cellStyle name="Style 1 28 17" xfId="1746"/>
    <cellStyle name="Style 1 28 18" xfId="1747"/>
    <cellStyle name="Style 1 28 2" xfId="1748"/>
    <cellStyle name="Style 1 28 3" xfId="1749"/>
    <cellStyle name="Style 1 28 4" xfId="1750"/>
    <cellStyle name="Style 1 28 5" xfId="1751"/>
    <cellStyle name="Style 1 28 6" xfId="1752"/>
    <cellStyle name="Style 1 28 7" xfId="1753"/>
    <cellStyle name="Style 1 28 8" xfId="1754"/>
    <cellStyle name="Style 1 28 9" xfId="1755"/>
    <cellStyle name="Style 1 29" xfId="1756"/>
    <cellStyle name="Style 1 3" xfId="1757"/>
    <cellStyle name="Style 1 3 10" xfId="1758"/>
    <cellStyle name="Style 1 3 11" xfId="1759"/>
    <cellStyle name="Style 1 3 12" xfId="1760"/>
    <cellStyle name="Style 1 3 13" xfId="1761"/>
    <cellStyle name="Style 1 3 14" xfId="1762"/>
    <cellStyle name="Style 1 3 15" xfId="1763"/>
    <cellStyle name="Style 1 3 16" xfId="1764"/>
    <cellStyle name="Style 1 3 17" xfId="1765"/>
    <cellStyle name="Style 1 3 18" xfId="1766"/>
    <cellStyle name="Style 1 3 2" xfId="1767"/>
    <cellStyle name="Style 1 3 3" xfId="1768"/>
    <cellStyle name="Style 1 3 4" xfId="1769"/>
    <cellStyle name="Style 1 3 5" xfId="1770"/>
    <cellStyle name="Style 1 3 6" xfId="1771"/>
    <cellStyle name="Style 1 3 7" xfId="1772"/>
    <cellStyle name="Style 1 3 8" xfId="1773"/>
    <cellStyle name="Style 1 3 9" xfId="1774"/>
    <cellStyle name="Style 1 30" xfId="1775"/>
    <cellStyle name="Style 1 31" xfId="1776"/>
    <cellStyle name="Style 1 32" xfId="1777"/>
    <cellStyle name="Style 1 4" xfId="1778"/>
    <cellStyle name="Style 1 4 10" xfId="1779"/>
    <cellStyle name="Style 1 4 11" xfId="1780"/>
    <cellStyle name="Style 1 4 12" xfId="1781"/>
    <cellStyle name="Style 1 4 13" xfId="1782"/>
    <cellStyle name="Style 1 4 14" xfId="1783"/>
    <cellStyle name="Style 1 4 15" xfId="1784"/>
    <cellStyle name="Style 1 4 16" xfId="1785"/>
    <cellStyle name="Style 1 4 17" xfId="1786"/>
    <cellStyle name="Style 1 4 18" xfId="1787"/>
    <cellStyle name="Style 1 4 2" xfId="1788"/>
    <cellStyle name="Style 1 4 3" xfId="1789"/>
    <cellStyle name="Style 1 4 4" xfId="1790"/>
    <cellStyle name="Style 1 4 5" xfId="1791"/>
    <cellStyle name="Style 1 4 6" xfId="1792"/>
    <cellStyle name="Style 1 4 7" xfId="1793"/>
    <cellStyle name="Style 1 4 8" xfId="1794"/>
    <cellStyle name="Style 1 4 9" xfId="1795"/>
    <cellStyle name="Style 1 5" xfId="1796"/>
    <cellStyle name="Style 1 5 10" xfId="1797"/>
    <cellStyle name="Style 1 5 11" xfId="1798"/>
    <cellStyle name="Style 1 5 12" xfId="1799"/>
    <cellStyle name="Style 1 5 13" xfId="1800"/>
    <cellStyle name="Style 1 5 14" xfId="1801"/>
    <cellStyle name="Style 1 5 15" xfId="1802"/>
    <cellStyle name="Style 1 5 16" xfId="1803"/>
    <cellStyle name="Style 1 5 17" xfId="1804"/>
    <cellStyle name="Style 1 5 18" xfId="1805"/>
    <cellStyle name="Style 1 5 2" xfId="1806"/>
    <cellStyle name="Style 1 5 3" xfId="1807"/>
    <cellStyle name="Style 1 5 4" xfId="1808"/>
    <cellStyle name="Style 1 5 5" xfId="1809"/>
    <cellStyle name="Style 1 5 6" xfId="1810"/>
    <cellStyle name="Style 1 5 7" xfId="1811"/>
    <cellStyle name="Style 1 5 8" xfId="1812"/>
    <cellStyle name="Style 1 5 9" xfId="1813"/>
    <cellStyle name="Style 1 6" xfId="1814"/>
    <cellStyle name="Style 1 6 10" xfId="1815"/>
    <cellStyle name="Style 1 6 11" xfId="1816"/>
    <cellStyle name="Style 1 6 12" xfId="1817"/>
    <cellStyle name="Style 1 6 13" xfId="1818"/>
    <cellStyle name="Style 1 6 14" xfId="1819"/>
    <cellStyle name="Style 1 6 15" xfId="1820"/>
    <cellStyle name="Style 1 6 16" xfId="1821"/>
    <cellStyle name="Style 1 6 17" xfId="1822"/>
    <cellStyle name="Style 1 6 18" xfId="1823"/>
    <cellStyle name="Style 1 6 2" xfId="1824"/>
    <cellStyle name="Style 1 6 3" xfId="1825"/>
    <cellStyle name="Style 1 6 4" xfId="1826"/>
    <cellStyle name="Style 1 6 5" xfId="1827"/>
    <cellStyle name="Style 1 6 6" xfId="1828"/>
    <cellStyle name="Style 1 6 7" xfId="1829"/>
    <cellStyle name="Style 1 6 8" xfId="1830"/>
    <cellStyle name="Style 1 6 9" xfId="1831"/>
    <cellStyle name="Style 1 7" xfId="1832"/>
    <cellStyle name="Style 1 7 10" xfId="1833"/>
    <cellStyle name="Style 1 7 11" xfId="1834"/>
    <cellStyle name="Style 1 7 12" xfId="1835"/>
    <cellStyle name="Style 1 7 13" xfId="1836"/>
    <cellStyle name="Style 1 7 14" xfId="1837"/>
    <cellStyle name="Style 1 7 15" xfId="1838"/>
    <cellStyle name="Style 1 7 16" xfId="1839"/>
    <cellStyle name="Style 1 7 17" xfId="1840"/>
    <cellStyle name="Style 1 7 18" xfId="1841"/>
    <cellStyle name="Style 1 7 2" xfId="1842"/>
    <cellStyle name="Style 1 7 3" xfId="1843"/>
    <cellStyle name="Style 1 7 4" xfId="1844"/>
    <cellStyle name="Style 1 7 5" xfId="1845"/>
    <cellStyle name="Style 1 7 6" xfId="1846"/>
    <cellStyle name="Style 1 7 7" xfId="1847"/>
    <cellStyle name="Style 1 7 8" xfId="1848"/>
    <cellStyle name="Style 1 7 9" xfId="1849"/>
    <cellStyle name="Style 1 8" xfId="1850"/>
    <cellStyle name="Style 1 8 10" xfId="1851"/>
    <cellStyle name="Style 1 8 11" xfId="1852"/>
    <cellStyle name="Style 1 8 12" xfId="1853"/>
    <cellStyle name="Style 1 8 13" xfId="1854"/>
    <cellStyle name="Style 1 8 14" xfId="1855"/>
    <cellStyle name="Style 1 8 15" xfId="1856"/>
    <cellStyle name="Style 1 8 16" xfId="1857"/>
    <cellStyle name="Style 1 8 17" xfId="1858"/>
    <cellStyle name="Style 1 8 18" xfId="1859"/>
    <cellStyle name="Style 1 8 2" xfId="1860"/>
    <cellStyle name="Style 1 8 3" xfId="1861"/>
    <cellStyle name="Style 1 8 4" xfId="1862"/>
    <cellStyle name="Style 1 8 5" xfId="1863"/>
    <cellStyle name="Style 1 8 6" xfId="1864"/>
    <cellStyle name="Style 1 8 7" xfId="1865"/>
    <cellStyle name="Style 1 8 8" xfId="1866"/>
    <cellStyle name="Style 1 8 9" xfId="1867"/>
    <cellStyle name="Style 1 9" xfId="1868"/>
    <cellStyle name="Style 1 9 10" xfId="1869"/>
    <cellStyle name="Style 1 9 11" xfId="1870"/>
    <cellStyle name="Style 1 9 12" xfId="1871"/>
    <cellStyle name="Style 1 9 13" xfId="1872"/>
    <cellStyle name="Style 1 9 14" xfId="1873"/>
    <cellStyle name="Style 1 9 15" xfId="1874"/>
    <cellStyle name="Style 1 9 16" xfId="1875"/>
    <cellStyle name="Style 1 9 17" xfId="1876"/>
    <cellStyle name="Style 1 9 18" xfId="1877"/>
    <cellStyle name="Style 1 9 2" xfId="1878"/>
    <cellStyle name="Style 1 9 3" xfId="1879"/>
    <cellStyle name="Style 1 9 4" xfId="1880"/>
    <cellStyle name="Style 1 9 5" xfId="1881"/>
    <cellStyle name="Style 1 9 6" xfId="1882"/>
    <cellStyle name="Style 1 9 7" xfId="1883"/>
    <cellStyle name="Style 1 9 8" xfId="1884"/>
    <cellStyle name="Style 1 9 9" xfId="1885"/>
    <cellStyle name="Title" xfId="1886"/>
    <cellStyle name="Total" xfId="1887"/>
    <cellStyle name="Total 2" xfId="1888"/>
    <cellStyle name="Total 3" xfId="1889"/>
    <cellStyle name="Total 4" xfId="1890"/>
    <cellStyle name="Total 5" xfId="1891"/>
    <cellStyle name="Total 6" xfId="1892"/>
    <cellStyle name="Total 7" xfId="1893"/>
    <cellStyle name="Total 8" xfId="1894"/>
    <cellStyle name="Total 9" xfId="1895"/>
    <cellStyle name="Warning Text" xfId="1896"/>
    <cellStyle name="Warning Text 2" xfId="1897"/>
    <cellStyle name="Warning Text 3" xfId="1898"/>
    <cellStyle name="Warning Text 4" xfId="1899"/>
    <cellStyle name="Warning Text 5" xfId="1900"/>
    <cellStyle name="Warning Text 6" xfId="1901"/>
    <cellStyle name="Warning Text 7" xfId="1902"/>
    <cellStyle name="Warning Text 8" xfId="1903"/>
    <cellStyle name="Warning Text 9" xfId="19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4"/>
  <sheetViews>
    <sheetView tabSelected="1" zoomScale="80" zoomScaleNormal="80" zoomScalePageLayoutView="0" workbookViewId="0" topLeftCell="S1">
      <selection activeCell="AH11" sqref="AH11"/>
    </sheetView>
  </sheetViews>
  <sheetFormatPr defaultColWidth="9.140625" defaultRowHeight="15"/>
  <cols>
    <col min="1" max="1" width="14.421875" style="0" customWidth="1"/>
    <col min="2" max="2" width="34.8515625" style="0" customWidth="1"/>
    <col min="3" max="3" width="12.8515625" style="0" customWidth="1"/>
    <col min="4" max="4" width="13.140625" style="0" customWidth="1"/>
    <col min="5" max="5" width="15.7109375" style="18" customWidth="1"/>
    <col min="6" max="6" width="15.57421875" style="0" bestFit="1" customWidth="1"/>
    <col min="7" max="7" width="12.00390625" style="0" customWidth="1"/>
    <col min="8" max="8" width="5.7109375" style="0" customWidth="1"/>
    <col min="9" max="9" width="15.7109375" style="18" customWidth="1"/>
    <col min="10" max="10" width="21.57421875" style="18" customWidth="1"/>
    <col min="11" max="11" width="15.7109375" style="18" customWidth="1"/>
    <col min="12" max="12" width="16.8515625" style="0" customWidth="1"/>
    <col min="13" max="13" width="42.28125" style="0" customWidth="1"/>
    <col min="14" max="14" width="37.8515625" style="0" customWidth="1"/>
    <col min="15" max="16" width="15.7109375" style="18" customWidth="1"/>
    <col min="17" max="17" width="17.7109375" style="18" customWidth="1"/>
    <col min="18" max="18" width="24.57421875" style="18" bestFit="1" customWidth="1"/>
    <col min="19" max="19" width="23.140625" style="0" customWidth="1"/>
    <col min="20" max="20" width="15.7109375" style="0" customWidth="1"/>
    <col min="21" max="21" width="5.7109375" style="0" customWidth="1"/>
    <col min="22" max="22" width="15.7109375" style="0" customWidth="1"/>
    <col min="23" max="23" width="17.7109375" style="0" bestFit="1" customWidth="1"/>
    <col min="24" max="25" width="8.7109375" style="0" customWidth="1"/>
    <col min="26" max="26" width="5.7109375" style="0" customWidth="1"/>
    <col min="27" max="31" width="15.7109375" style="0" customWidth="1"/>
  </cols>
  <sheetData>
    <row r="1" spans="1:18" s="157" customFormat="1" ht="18.75">
      <c r="A1" s="175" t="s">
        <v>560</v>
      </c>
      <c r="E1" s="18"/>
      <c r="I1" s="18"/>
      <c r="J1" s="18"/>
      <c r="K1" s="18"/>
      <c r="O1" s="18"/>
      <c r="P1" s="18"/>
      <c r="Q1" s="18"/>
      <c r="R1" s="18"/>
    </row>
    <row r="2" spans="5:18" s="157" customFormat="1" ht="15">
      <c r="E2" s="18"/>
      <c r="I2" s="18"/>
      <c r="J2" s="18"/>
      <c r="K2" s="18"/>
      <c r="O2" s="18"/>
      <c r="P2" s="18"/>
      <c r="Q2" s="18"/>
      <c r="R2" s="18"/>
    </row>
    <row r="3" spans="1:31" ht="18.75">
      <c r="A3" s="176" t="s">
        <v>0</v>
      </c>
      <c r="B3" s="176"/>
      <c r="C3" s="177" t="s">
        <v>1</v>
      </c>
      <c r="D3" s="177"/>
      <c r="E3" s="1" t="s">
        <v>2</v>
      </c>
      <c r="F3" s="1" t="s">
        <v>3</v>
      </c>
      <c r="G3" s="2" t="s">
        <v>4</v>
      </c>
      <c r="H3" s="3"/>
      <c r="I3" s="4" t="s">
        <v>5</v>
      </c>
      <c r="J3" s="4"/>
      <c r="K3" s="4"/>
      <c r="L3" s="4"/>
      <c r="M3" s="5" t="s">
        <v>6</v>
      </c>
      <c r="N3" s="5"/>
      <c r="O3" s="6" t="s">
        <v>7</v>
      </c>
      <c r="P3" s="6"/>
      <c r="Q3" s="6"/>
      <c r="R3" s="6"/>
      <c r="S3" s="6"/>
      <c r="T3" s="6"/>
      <c r="U3" s="2"/>
      <c r="V3" s="178" t="s">
        <v>8</v>
      </c>
      <c r="W3" s="178"/>
      <c r="X3" s="178"/>
      <c r="Y3" s="5"/>
      <c r="Z3" s="5"/>
      <c r="AA3" s="178" t="s">
        <v>9</v>
      </c>
      <c r="AB3" s="178"/>
      <c r="AC3" s="178"/>
      <c r="AD3" s="178"/>
      <c r="AE3" s="2"/>
    </row>
    <row r="4" spans="1:31" ht="15.75">
      <c r="A4" s="7" t="s">
        <v>10</v>
      </c>
      <c r="B4" s="7" t="s">
        <v>11</v>
      </c>
      <c r="C4" s="7" t="s">
        <v>12</v>
      </c>
      <c r="D4" s="7" t="s">
        <v>13</v>
      </c>
      <c r="E4" s="8" t="s">
        <v>14</v>
      </c>
      <c r="F4" s="8" t="s">
        <v>15</v>
      </c>
      <c r="G4" s="2" t="s">
        <v>16</v>
      </c>
      <c r="H4" s="7"/>
      <c r="I4" s="9" t="s">
        <v>17</v>
      </c>
      <c r="J4" s="9" t="s">
        <v>18</v>
      </c>
      <c r="K4" s="9" t="s">
        <v>14</v>
      </c>
      <c r="L4" s="7" t="s">
        <v>555</v>
      </c>
      <c r="M4" s="7" t="s">
        <v>19</v>
      </c>
      <c r="N4" s="7" t="s">
        <v>20</v>
      </c>
      <c r="O4" s="9" t="s">
        <v>17</v>
      </c>
      <c r="P4" s="9" t="s">
        <v>123</v>
      </c>
      <c r="Q4" s="9" t="s">
        <v>21</v>
      </c>
      <c r="R4" s="9" t="s">
        <v>22</v>
      </c>
      <c r="S4" s="7" t="s">
        <v>23</v>
      </c>
      <c r="T4" s="7" t="s">
        <v>14</v>
      </c>
      <c r="U4" s="7"/>
      <c r="V4" s="7" t="s">
        <v>14</v>
      </c>
      <c r="W4" s="7" t="s">
        <v>17</v>
      </c>
      <c r="X4" s="7" t="s">
        <v>24</v>
      </c>
      <c r="Y4" s="7" t="s">
        <v>25</v>
      </c>
      <c r="Z4" s="7"/>
      <c r="AA4" s="7" t="s">
        <v>17</v>
      </c>
      <c r="AB4" s="7" t="s">
        <v>12</v>
      </c>
      <c r="AC4" s="7" t="s">
        <v>26</v>
      </c>
      <c r="AD4" s="7" t="s">
        <v>27</v>
      </c>
      <c r="AE4" s="7" t="s">
        <v>28</v>
      </c>
    </row>
    <row r="5" spans="1:31" s="14" customFormat="1" ht="15">
      <c r="A5" s="10">
        <v>39198</v>
      </c>
      <c r="B5" s="20" t="s">
        <v>62</v>
      </c>
      <c r="C5" s="22"/>
      <c r="D5" s="20"/>
      <c r="E5" s="12" t="s">
        <v>29</v>
      </c>
      <c r="F5" s="23">
        <v>1100000000</v>
      </c>
      <c r="G5" s="24" t="s">
        <v>2</v>
      </c>
      <c r="H5" s="24"/>
      <c r="I5" s="12"/>
      <c r="J5" s="12"/>
      <c r="K5" s="12"/>
      <c r="L5" s="12" t="s">
        <v>2</v>
      </c>
      <c r="M5" s="12"/>
      <c r="N5" s="12"/>
      <c r="O5" s="10">
        <v>39233</v>
      </c>
      <c r="P5" s="13">
        <v>1000</v>
      </c>
      <c r="Q5" s="12" t="s">
        <v>50</v>
      </c>
      <c r="R5" s="12" t="s">
        <v>51</v>
      </c>
      <c r="S5" s="25" t="s">
        <v>30</v>
      </c>
      <c r="T5" s="12" t="s">
        <v>29</v>
      </c>
      <c r="U5" s="12"/>
      <c r="V5" s="12" t="s">
        <v>31</v>
      </c>
      <c r="W5" s="10" t="s">
        <v>32</v>
      </c>
      <c r="X5" s="12" t="s">
        <v>52</v>
      </c>
      <c r="Y5" s="12" t="s">
        <v>53</v>
      </c>
      <c r="Z5" s="12"/>
      <c r="AA5" s="12"/>
      <c r="AB5" s="12"/>
      <c r="AC5" s="12"/>
      <c r="AD5" s="12"/>
      <c r="AE5" s="12"/>
    </row>
    <row r="6" spans="1:27" s="14" customFormat="1" ht="15">
      <c r="A6" s="10"/>
      <c r="B6" s="25"/>
      <c r="C6" s="22"/>
      <c r="D6" s="25"/>
      <c r="E6" s="12" t="s">
        <v>31</v>
      </c>
      <c r="F6" s="23">
        <v>200000000</v>
      </c>
      <c r="G6" s="25"/>
      <c r="H6" s="25"/>
      <c r="I6" s="10">
        <v>39182</v>
      </c>
      <c r="J6" s="12" t="s">
        <v>33</v>
      </c>
      <c r="K6" s="12" t="s">
        <v>31</v>
      </c>
      <c r="L6" s="23">
        <v>50000000</v>
      </c>
      <c r="M6" s="25"/>
      <c r="N6" s="25"/>
      <c r="O6" s="10">
        <v>39233</v>
      </c>
      <c r="P6" s="13">
        <v>142</v>
      </c>
      <c r="Q6" s="12" t="s">
        <v>54</v>
      </c>
      <c r="R6" s="12" t="s">
        <v>51</v>
      </c>
      <c r="S6" s="25" t="s">
        <v>30</v>
      </c>
      <c r="T6" s="12" t="s">
        <v>44</v>
      </c>
      <c r="U6" s="25"/>
      <c r="V6" s="12" t="s">
        <v>31</v>
      </c>
      <c r="W6" s="25" t="s">
        <v>34</v>
      </c>
      <c r="X6" s="12" t="s">
        <v>35</v>
      </c>
      <c r="Y6" s="25" t="s">
        <v>36</v>
      </c>
      <c r="Z6" s="25"/>
      <c r="AA6" s="25"/>
    </row>
    <row r="7" spans="1:27" s="14" customFormat="1" ht="15">
      <c r="A7" s="25"/>
      <c r="B7" s="25"/>
      <c r="C7" s="22"/>
      <c r="D7" s="25"/>
      <c r="E7" s="12" t="s">
        <v>44</v>
      </c>
      <c r="F7" s="23">
        <v>280000000</v>
      </c>
      <c r="G7" s="25"/>
      <c r="H7" s="25"/>
      <c r="I7" s="10">
        <v>39182</v>
      </c>
      <c r="J7" s="12" t="s">
        <v>60</v>
      </c>
      <c r="K7" s="12" t="s">
        <v>44</v>
      </c>
      <c r="L7" s="23">
        <v>100000000</v>
      </c>
      <c r="M7" s="25"/>
      <c r="N7" s="25"/>
      <c r="O7" s="10">
        <v>39182</v>
      </c>
      <c r="P7" s="13">
        <v>50</v>
      </c>
      <c r="Q7" s="12" t="s">
        <v>55</v>
      </c>
      <c r="R7" s="12" t="s">
        <v>51</v>
      </c>
      <c r="S7" s="25" t="s">
        <v>30</v>
      </c>
      <c r="T7" s="12" t="s">
        <v>31</v>
      </c>
      <c r="U7" s="25"/>
      <c r="V7" s="12" t="s">
        <v>31</v>
      </c>
      <c r="W7" s="25" t="s">
        <v>37</v>
      </c>
      <c r="X7" s="25"/>
      <c r="Y7" s="25" t="s">
        <v>38</v>
      </c>
      <c r="Z7" s="25"/>
      <c r="AA7" s="25"/>
    </row>
    <row r="8" spans="1:27" s="14" customFormat="1" ht="15">
      <c r="A8" s="25"/>
      <c r="B8" s="25"/>
      <c r="C8" s="22"/>
      <c r="D8" s="25"/>
      <c r="E8" s="12"/>
      <c r="F8" s="23"/>
      <c r="G8" s="25"/>
      <c r="H8" s="25"/>
      <c r="I8" s="10">
        <v>39182</v>
      </c>
      <c r="J8" s="12" t="s">
        <v>39</v>
      </c>
      <c r="K8" s="12" t="s">
        <v>44</v>
      </c>
      <c r="L8" s="23">
        <v>42000000</v>
      </c>
      <c r="M8" s="25"/>
      <c r="N8" s="25"/>
      <c r="O8" s="10"/>
      <c r="P8" s="13"/>
      <c r="Q8" s="12"/>
      <c r="R8" s="12"/>
      <c r="S8" s="25"/>
      <c r="T8" s="12"/>
      <c r="U8" s="25"/>
      <c r="V8" s="12"/>
      <c r="W8" s="25"/>
      <c r="X8" s="25"/>
      <c r="Y8" s="25"/>
      <c r="Z8" s="25"/>
      <c r="AA8" s="25"/>
    </row>
    <row r="9" spans="1:27" s="14" customFormat="1" ht="15.75" thickBot="1">
      <c r="A9" s="25"/>
      <c r="B9" s="25"/>
      <c r="C9" s="22"/>
      <c r="D9" s="25"/>
      <c r="E9" s="12" t="s">
        <v>56</v>
      </c>
      <c r="F9" s="23">
        <v>60000000</v>
      </c>
      <c r="G9" s="25"/>
      <c r="H9" s="25"/>
      <c r="I9" s="10"/>
      <c r="J9" s="12"/>
      <c r="K9" s="12"/>
      <c r="L9" s="23"/>
      <c r="M9" s="25"/>
      <c r="N9" s="25"/>
      <c r="O9" s="10">
        <v>39233</v>
      </c>
      <c r="P9" s="15">
        <v>909.09</v>
      </c>
      <c r="Q9" s="12" t="s">
        <v>57</v>
      </c>
      <c r="R9" s="12" t="s">
        <v>30</v>
      </c>
      <c r="S9" s="25" t="s">
        <v>40</v>
      </c>
      <c r="T9" s="12" t="s">
        <v>29</v>
      </c>
      <c r="U9" s="25"/>
      <c r="V9" s="12" t="s">
        <v>31</v>
      </c>
      <c r="W9" s="10">
        <v>39542</v>
      </c>
      <c r="X9" s="12" t="s">
        <v>41</v>
      </c>
      <c r="Y9" s="25"/>
      <c r="Z9" s="25"/>
      <c r="AA9" s="25"/>
    </row>
    <row r="10" spans="1:27" s="14" customFormat="1" ht="15.75" thickTop="1">
      <c r="A10" s="25"/>
      <c r="B10" s="25"/>
      <c r="C10" s="22"/>
      <c r="D10" s="25"/>
      <c r="E10" s="12" t="s">
        <v>58</v>
      </c>
      <c r="F10" s="23">
        <v>100000000</v>
      </c>
      <c r="G10" s="25"/>
      <c r="H10" s="25"/>
      <c r="I10" s="25"/>
      <c r="J10" s="12"/>
      <c r="K10" s="16" t="s">
        <v>42</v>
      </c>
      <c r="L10" s="17">
        <v>192000000</v>
      </c>
      <c r="M10" s="25"/>
      <c r="N10" s="25"/>
      <c r="O10" s="12"/>
      <c r="P10" s="12"/>
      <c r="Q10" s="12"/>
      <c r="R10" s="12"/>
      <c r="S10" s="25"/>
      <c r="T10" s="25"/>
      <c r="U10" s="25"/>
      <c r="V10" s="12" t="s">
        <v>31</v>
      </c>
      <c r="W10" s="10">
        <v>39946</v>
      </c>
      <c r="X10" s="25"/>
      <c r="Y10" s="25" t="s">
        <v>43</v>
      </c>
      <c r="Z10" s="25"/>
      <c r="AA10" s="25"/>
    </row>
    <row r="11" spans="1:27" s="14" customFormat="1" ht="15">
      <c r="A11" s="25"/>
      <c r="B11" s="25"/>
      <c r="C11" s="22"/>
      <c r="D11" s="25"/>
      <c r="E11" s="12" t="s">
        <v>43</v>
      </c>
      <c r="F11" s="23">
        <v>60000000</v>
      </c>
      <c r="G11" s="25"/>
      <c r="H11" s="25"/>
      <c r="I11" s="12"/>
      <c r="J11" s="12"/>
      <c r="K11" s="12"/>
      <c r="L11" s="25"/>
      <c r="M11" s="25"/>
      <c r="N11" s="25"/>
      <c r="O11" s="12"/>
      <c r="P11" s="12"/>
      <c r="Q11" s="12"/>
      <c r="R11" s="12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14" customFormat="1" ht="15.75" thickBot="1">
      <c r="A12" s="25"/>
      <c r="B12" s="25"/>
      <c r="C12" s="22"/>
      <c r="D12" s="25"/>
      <c r="E12" s="12" t="s">
        <v>59</v>
      </c>
      <c r="F12" s="23">
        <v>200000000</v>
      </c>
      <c r="G12" s="25"/>
      <c r="H12" s="25"/>
      <c r="I12" s="12"/>
      <c r="J12" s="12"/>
      <c r="K12" s="12"/>
      <c r="L12" s="25"/>
      <c r="M12" s="25"/>
      <c r="N12" s="25"/>
      <c r="O12" s="12"/>
      <c r="P12" s="12"/>
      <c r="Q12" s="12"/>
      <c r="R12" s="12"/>
      <c r="S12" s="25"/>
      <c r="T12" s="25"/>
      <c r="U12" s="25"/>
      <c r="V12" s="12" t="s">
        <v>44</v>
      </c>
      <c r="W12" s="26" t="s">
        <v>32</v>
      </c>
      <c r="X12" s="25" t="s">
        <v>52</v>
      </c>
      <c r="Y12" s="25" t="s">
        <v>53</v>
      </c>
      <c r="Z12" s="25"/>
      <c r="AA12" s="25"/>
    </row>
    <row r="13" spans="1:27" s="14" customFormat="1" ht="15.75" thickTop="1">
      <c r="A13" s="25"/>
      <c r="B13" s="25"/>
      <c r="C13" s="25"/>
      <c r="D13" s="25"/>
      <c r="E13" s="16" t="s">
        <v>42</v>
      </c>
      <c r="F13" s="17">
        <v>2000000000</v>
      </c>
      <c r="G13" s="24">
        <v>1</v>
      </c>
      <c r="H13" s="25"/>
      <c r="I13" s="12"/>
      <c r="J13" s="12"/>
      <c r="K13" s="12"/>
      <c r="L13" s="25"/>
      <c r="M13" s="25"/>
      <c r="N13" s="25"/>
      <c r="O13" s="12"/>
      <c r="P13" s="12"/>
      <c r="Q13" s="12"/>
      <c r="R13" s="12"/>
      <c r="S13" s="25"/>
      <c r="T13" s="25"/>
      <c r="U13" s="25"/>
      <c r="V13" s="12" t="s">
        <v>44</v>
      </c>
      <c r="W13" s="25" t="s">
        <v>45</v>
      </c>
      <c r="X13" s="25"/>
      <c r="Y13" s="25" t="s">
        <v>46</v>
      </c>
      <c r="Z13" s="25"/>
      <c r="AA13" s="25"/>
    </row>
    <row r="14" spans="1:27" ht="15">
      <c r="A14" s="27"/>
      <c r="B14" s="27"/>
      <c r="C14" s="27"/>
      <c r="D14" s="27"/>
      <c r="F14" s="27"/>
      <c r="G14" s="27"/>
      <c r="H14" s="27"/>
      <c r="L14" s="27"/>
      <c r="M14" s="27"/>
      <c r="N14" s="27"/>
      <c r="S14" s="27"/>
      <c r="T14" s="27"/>
      <c r="U14" s="27"/>
      <c r="V14" s="157" t="s">
        <v>44</v>
      </c>
      <c r="W14" s="25" t="s">
        <v>34</v>
      </c>
      <c r="X14" s="25" t="s">
        <v>47</v>
      </c>
      <c r="Y14" s="25" t="s">
        <v>48</v>
      </c>
      <c r="Z14" s="27"/>
      <c r="AA14" s="27"/>
    </row>
    <row r="15" spans="1:27" ht="15">
      <c r="A15" s="28" t="s">
        <v>2</v>
      </c>
      <c r="B15" s="27"/>
      <c r="C15" s="27"/>
      <c r="D15" s="27"/>
      <c r="F15" s="27"/>
      <c r="G15" s="27"/>
      <c r="H15" s="27"/>
      <c r="L15" s="27"/>
      <c r="M15" s="27"/>
      <c r="N15" s="27"/>
      <c r="S15" s="27"/>
      <c r="T15" s="27"/>
      <c r="U15" s="27"/>
      <c r="V15" s="19" t="s">
        <v>44</v>
      </c>
      <c r="W15" s="25" t="s">
        <v>37</v>
      </c>
      <c r="X15" s="25"/>
      <c r="Y15" s="25" t="s">
        <v>49</v>
      </c>
      <c r="Z15" s="27"/>
      <c r="AA15" s="27"/>
    </row>
    <row r="16" spans="1:27" ht="15">
      <c r="A16" s="28" t="s">
        <v>2</v>
      </c>
      <c r="B16" s="27"/>
      <c r="C16" s="27"/>
      <c r="D16" s="27"/>
      <c r="F16" s="27"/>
      <c r="G16" s="27"/>
      <c r="H16" s="27"/>
      <c r="L16" s="27"/>
      <c r="M16" s="27"/>
      <c r="N16" s="27"/>
      <c r="S16" s="27"/>
      <c r="T16" s="27"/>
      <c r="U16" s="27"/>
      <c r="V16" s="19" t="s">
        <v>44</v>
      </c>
      <c r="W16" s="10">
        <v>39542</v>
      </c>
      <c r="X16" s="25" t="s">
        <v>41</v>
      </c>
      <c r="Y16" s="25"/>
      <c r="Z16" s="27"/>
      <c r="AA16" s="27"/>
    </row>
    <row r="17" spans="1:27" ht="15">
      <c r="A17" s="28" t="s">
        <v>2</v>
      </c>
      <c r="B17" s="27"/>
      <c r="C17" s="27"/>
      <c r="D17" s="27"/>
      <c r="F17" s="27"/>
      <c r="G17" s="27"/>
      <c r="H17" s="27"/>
      <c r="L17" s="27"/>
      <c r="M17" s="27"/>
      <c r="N17" s="27"/>
      <c r="S17" s="27"/>
      <c r="T17" s="27"/>
      <c r="U17" s="27"/>
      <c r="V17" s="19" t="s">
        <v>44</v>
      </c>
      <c r="W17" s="10">
        <v>39863</v>
      </c>
      <c r="X17" s="25"/>
      <c r="Y17" s="25" t="s">
        <v>43</v>
      </c>
      <c r="Z17" s="27"/>
      <c r="AA17" s="27"/>
    </row>
    <row r="18" spans="1:27" ht="15">
      <c r="A18" s="27"/>
      <c r="B18" s="27"/>
      <c r="C18" s="27"/>
      <c r="D18" s="27"/>
      <c r="F18" s="27"/>
      <c r="G18" s="27"/>
      <c r="H18" s="27"/>
      <c r="L18" s="27"/>
      <c r="M18" s="27"/>
      <c r="N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5">
      <c r="A19" s="27"/>
      <c r="B19" s="27"/>
      <c r="C19" s="27"/>
      <c r="D19" s="27"/>
      <c r="F19" s="27"/>
      <c r="G19" s="27"/>
      <c r="H19" s="27"/>
      <c r="I19" s="10"/>
      <c r="K19" s="12"/>
      <c r="L19" s="27"/>
      <c r="M19" s="27"/>
      <c r="N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30">
      <c r="A20" s="10">
        <v>38169</v>
      </c>
      <c r="B20" s="20" t="s">
        <v>61</v>
      </c>
      <c r="C20" s="27"/>
      <c r="D20" s="27"/>
      <c r="E20" s="12" t="s">
        <v>29</v>
      </c>
      <c r="F20" s="23">
        <v>1760000000</v>
      </c>
      <c r="G20" s="27"/>
      <c r="H20" s="27"/>
      <c r="I20" s="10">
        <v>38147</v>
      </c>
      <c r="J20" s="12" t="s">
        <v>33</v>
      </c>
      <c r="K20" s="12" t="s">
        <v>63</v>
      </c>
      <c r="L20" s="23">
        <v>30000000</v>
      </c>
      <c r="M20" s="27"/>
      <c r="N20" s="27"/>
      <c r="O20" s="10">
        <v>38624</v>
      </c>
      <c r="P20" s="13">
        <v>3</v>
      </c>
      <c r="Q20" s="18" t="s">
        <v>72</v>
      </c>
      <c r="R20" s="12" t="s">
        <v>30</v>
      </c>
      <c r="S20" s="29" t="s">
        <v>66</v>
      </c>
      <c r="T20" s="25" t="s">
        <v>69</v>
      </c>
      <c r="U20" s="27"/>
      <c r="V20" s="27"/>
      <c r="W20" s="27"/>
      <c r="X20" s="27"/>
      <c r="Y20" s="27"/>
      <c r="Z20" s="27"/>
      <c r="AA20" s="27"/>
    </row>
    <row r="21" spans="1:27" ht="30">
      <c r="A21" s="27"/>
      <c r="B21" s="27"/>
      <c r="C21" s="27"/>
      <c r="D21" s="27"/>
      <c r="E21" s="12" t="s">
        <v>63</v>
      </c>
      <c r="F21" s="23">
        <v>30000000</v>
      </c>
      <c r="G21" s="27"/>
      <c r="H21" s="27"/>
      <c r="I21" s="10">
        <v>38147</v>
      </c>
      <c r="J21" s="12" t="s">
        <v>33</v>
      </c>
      <c r="K21" s="12" t="s">
        <v>56</v>
      </c>
      <c r="L21" s="23">
        <v>40000000</v>
      </c>
      <c r="M21" s="27"/>
      <c r="N21" s="27"/>
      <c r="O21" s="10">
        <v>38624</v>
      </c>
      <c r="P21" s="13">
        <v>4.5</v>
      </c>
      <c r="Q21" s="18" t="s">
        <v>73</v>
      </c>
      <c r="R21" s="12" t="s">
        <v>30</v>
      </c>
      <c r="S21" s="29" t="s">
        <v>66</v>
      </c>
      <c r="T21" s="25" t="s">
        <v>70</v>
      </c>
      <c r="U21" s="27"/>
      <c r="V21" s="27"/>
      <c r="W21" s="27"/>
      <c r="X21" s="27"/>
      <c r="Y21" s="27"/>
      <c r="Z21" s="27"/>
      <c r="AA21" s="27"/>
    </row>
    <row r="22" spans="1:27" ht="15">
      <c r="A22" s="27"/>
      <c r="B22" s="27"/>
      <c r="C22" s="27"/>
      <c r="D22" s="27"/>
      <c r="E22" s="12" t="s">
        <v>56</v>
      </c>
      <c r="F22" s="23">
        <v>40000000</v>
      </c>
      <c r="G22" s="27"/>
      <c r="H22" s="27"/>
      <c r="I22" s="10">
        <v>38147</v>
      </c>
      <c r="J22" s="12" t="s">
        <v>33</v>
      </c>
      <c r="K22" s="12" t="s">
        <v>58</v>
      </c>
      <c r="L22" s="23">
        <v>30000000</v>
      </c>
      <c r="M22" s="27"/>
      <c r="N22" s="27"/>
      <c r="O22" s="10">
        <v>38806</v>
      </c>
      <c r="P22" s="13">
        <v>10</v>
      </c>
      <c r="Q22" s="18" t="s">
        <v>74</v>
      </c>
      <c r="R22" s="12" t="s">
        <v>30</v>
      </c>
      <c r="S22" s="29" t="s">
        <v>67</v>
      </c>
      <c r="T22" s="25" t="s">
        <v>70</v>
      </c>
      <c r="U22" s="27"/>
      <c r="V22" s="27"/>
      <c r="W22" s="27"/>
      <c r="X22" s="27"/>
      <c r="Y22" s="27"/>
      <c r="Z22" s="27"/>
      <c r="AA22" s="27"/>
    </row>
    <row r="23" spans="1:27" ht="15.75" thickBot="1">
      <c r="A23" s="27"/>
      <c r="B23" s="27"/>
      <c r="C23" s="27"/>
      <c r="D23" s="27"/>
      <c r="E23" s="12" t="s">
        <v>58</v>
      </c>
      <c r="F23" s="23">
        <v>30000000</v>
      </c>
      <c r="G23" s="27"/>
      <c r="H23" s="27"/>
      <c r="I23" s="10"/>
      <c r="J23" s="12"/>
      <c r="M23" s="27"/>
      <c r="N23" s="27"/>
      <c r="O23" s="10">
        <v>39056</v>
      </c>
      <c r="P23" s="13">
        <v>12.5</v>
      </c>
      <c r="Q23" s="18" t="s">
        <v>75</v>
      </c>
      <c r="R23" s="12" t="s">
        <v>30</v>
      </c>
      <c r="S23" s="29" t="s">
        <v>68</v>
      </c>
      <c r="T23" s="25" t="s">
        <v>69</v>
      </c>
      <c r="U23" s="27"/>
      <c r="V23" s="27"/>
      <c r="W23" s="27"/>
      <c r="X23" s="27"/>
      <c r="Y23" s="27"/>
      <c r="Z23" s="27"/>
      <c r="AA23" s="27"/>
    </row>
    <row r="24" spans="1:27" ht="15.75" thickTop="1">
      <c r="A24" s="27"/>
      <c r="B24" s="27"/>
      <c r="C24" s="27"/>
      <c r="D24" s="27"/>
      <c r="E24" s="12" t="s">
        <v>59</v>
      </c>
      <c r="F24" s="23">
        <v>45000000</v>
      </c>
      <c r="G24" s="27"/>
      <c r="H24" s="27"/>
      <c r="I24" s="10"/>
      <c r="K24" s="16" t="s">
        <v>42</v>
      </c>
      <c r="L24" s="17">
        <f>SUM(L20:L22)</f>
        <v>100000000</v>
      </c>
      <c r="M24" s="27"/>
      <c r="N24" s="27"/>
      <c r="O24" s="10">
        <v>38498</v>
      </c>
      <c r="P24" s="15">
        <v>1760</v>
      </c>
      <c r="Q24" s="18" t="s">
        <v>76</v>
      </c>
      <c r="R24" s="12" t="s">
        <v>30</v>
      </c>
      <c r="S24" s="29" t="s">
        <v>71</v>
      </c>
      <c r="T24" s="25" t="s">
        <v>29</v>
      </c>
      <c r="U24" s="27"/>
      <c r="V24" s="27"/>
      <c r="W24" s="27"/>
      <c r="X24" s="27"/>
      <c r="Y24" s="27"/>
      <c r="Z24" s="27"/>
      <c r="AA24" s="27"/>
    </row>
    <row r="25" spans="1:27" ht="15.75" thickBot="1">
      <c r="A25" s="27"/>
      <c r="B25" s="27"/>
      <c r="C25" s="27"/>
      <c r="D25" s="27"/>
      <c r="G25" s="27"/>
      <c r="H25" s="27"/>
      <c r="M25" s="27"/>
      <c r="N25" s="27"/>
      <c r="O25" s="10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5.75" thickTop="1">
      <c r="A26" s="27"/>
      <c r="B26" s="27"/>
      <c r="C26" s="27"/>
      <c r="D26" s="27"/>
      <c r="E26" s="16" t="s">
        <v>42</v>
      </c>
      <c r="F26" s="17">
        <f>SUM(F20:F24)</f>
        <v>1905000000</v>
      </c>
      <c r="G26" s="24">
        <v>1</v>
      </c>
      <c r="H26" s="27"/>
      <c r="M26" s="27"/>
      <c r="N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5">
      <c r="A27" s="27"/>
      <c r="B27" s="27"/>
      <c r="C27" s="27"/>
      <c r="D27" s="27"/>
      <c r="F27" s="27"/>
      <c r="G27" s="27"/>
      <c r="H27" s="27"/>
      <c r="M27" s="27"/>
      <c r="N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5">
      <c r="A28" s="27"/>
      <c r="B28" s="27"/>
      <c r="C28" s="27"/>
      <c r="D28" s="27"/>
      <c r="F28" s="27"/>
      <c r="G28" s="27"/>
      <c r="H28" s="27"/>
      <c r="L28" s="27"/>
      <c r="M28" s="27"/>
      <c r="N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5">
      <c r="A29" s="27"/>
      <c r="B29" s="27"/>
      <c r="C29" s="27"/>
      <c r="D29" s="27"/>
      <c r="F29" s="27"/>
      <c r="G29" s="27"/>
      <c r="H29" s="27"/>
      <c r="L29" s="27"/>
      <c r="M29" s="27"/>
      <c r="N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15">
      <c r="A30" s="27"/>
      <c r="B30" s="27"/>
      <c r="C30" s="27"/>
      <c r="D30" s="27"/>
      <c r="F30" s="27"/>
      <c r="G30" s="27"/>
      <c r="H30" s="27"/>
      <c r="I30" s="10"/>
      <c r="J30" s="12"/>
      <c r="K30" s="12"/>
      <c r="M30" s="27"/>
      <c r="N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15">
      <c r="A31" s="10">
        <v>38286</v>
      </c>
      <c r="B31" s="21" t="s">
        <v>77</v>
      </c>
      <c r="C31" s="27"/>
      <c r="D31" s="27"/>
      <c r="E31" s="12" t="s">
        <v>29</v>
      </c>
      <c r="F31" s="23">
        <v>850000000</v>
      </c>
      <c r="G31" s="27"/>
      <c r="H31" s="27"/>
      <c r="I31" s="10">
        <v>38282</v>
      </c>
      <c r="J31" s="12" t="s">
        <v>33</v>
      </c>
      <c r="K31" s="12" t="s">
        <v>63</v>
      </c>
      <c r="L31" s="23">
        <v>20000000</v>
      </c>
      <c r="M31" s="27"/>
      <c r="N31" s="27"/>
      <c r="O31" s="10">
        <v>38498</v>
      </c>
      <c r="P31" s="15">
        <v>730</v>
      </c>
      <c r="Q31" s="18" t="s">
        <v>76</v>
      </c>
      <c r="R31" s="12" t="s">
        <v>30</v>
      </c>
      <c r="S31" s="29" t="s">
        <v>71</v>
      </c>
      <c r="T31" s="25" t="s">
        <v>29</v>
      </c>
      <c r="U31" s="27"/>
      <c r="V31" s="27"/>
      <c r="W31" s="27"/>
      <c r="X31" s="27"/>
      <c r="Y31" s="27"/>
      <c r="Z31" s="27"/>
      <c r="AA31" s="27"/>
    </row>
    <row r="32" spans="1:27" ht="15">
      <c r="A32" s="27"/>
      <c r="B32" s="27"/>
      <c r="C32" s="27"/>
      <c r="D32" s="27"/>
      <c r="E32" s="12" t="s">
        <v>63</v>
      </c>
      <c r="F32" s="23">
        <v>20000000</v>
      </c>
      <c r="G32" s="27"/>
      <c r="H32" s="27"/>
      <c r="I32" s="10">
        <v>38282</v>
      </c>
      <c r="J32" s="12" t="s">
        <v>33</v>
      </c>
      <c r="K32" s="12" t="s">
        <v>56</v>
      </c>
      <c r="L32" s="23">
        <v>40000000</v>
      </c>
      <c r="M32" s="27"/>
      <c r="N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15">
      <c r="A33" s="27"/>
      <c r="B33" s="27"/>
      <c r="C33" s="27"/>
      <c r="D33" s="27"/>
      <c r="E33" s="12" t="s">
        <v>56</v>
      </c>
      <c r="F33" s="23">
        <v>40000000</v>
      </c>
      <c r="G33" s="27"/>
      <c r="H33" s="27"/>
      <c r="I33" s="10">
        <v>38261</v>
      </c>
      <c r="J33" s="12" t="s">
        <v>33</v>
      </c>
      <c r="K33" s="12" t="s">
        <v>58</v>
      </c>
      <c r="L33" s="23">
        <v>30000000</v>
      </c>
      <c r="M33" s="27"/>
      <c r="N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15">
      <c r="A34" s="27"/>
      <c r="B34" s="27"/>
      <c r="C34" s="27"/>
      <c r="D34" s="27"/>
      <c r="E34" s="12" t="s">
        <v>58</v>
      </c>
      <c r="F34" s="23">
        <v>30000000</v>
      </c>
      <c r="G34" s="27"/>
      <c r="H34" s="27"/>
      <c r="I34" s="10">
        <v>38261</v>
      </c>
      <c r="J34" s="12" t="s">
        <v>33</v>
      </c>
      <c r="K34" s="12" t="s">
        <v>43</v>
      </c>
      <c r="L34" s="23">
        <v>10000000</v>
      </c>
      <c r="M34" s="27"/>
      <c r="N34" s="27"/>
      <c r="U34" s="27"/>
      <c r="V34" s="27"/>
      <c r="W34" s="27"/>
      <c r="X34" s="27"/>
      <c r="Y34" s="27"/>
      <c r="Z34" s="27"/>
      <c r="AA34" s="27"/>
    </row>
    <row r="35" spans="1:27" ht="15.75" thickBot="1">
      <c r="A35" s="27"/>
      <c r="B35" s="27"/>
      <c r="C35" s="27"/>
      <c r="D35" s="27"/>
      <c r="E35" s="12" t="s">
        <v>43</v>
      </c>
      <c r="F35" s="23">
        <v>10000000</v>
      </c>
      <c r="G35" s="27"/>
      <c r="H35" s="27"/>
      <c r="I35" s="10"/>
      <c r="J35" s="12"/>
      <c r="K35" s="12"/>
      <c r="M35" s="27"/>
      <c r="N35" s="27"/>
      <c r="U35" s="27"/>
      <c r="V35" s="27"/>
      <c r="W35" s="27"/>
      <c r="X35" s="27"/>
      <c r="Y35" s="27"/>
      <c r="Z35" s="27"/>
      <c r="AA35" s="27"/>
    </row>
    <row r="36" spans="1:27" ht="15.75" thickTop="1">
      <c r="A36" s="27"/>
      <c r="B36" s="27"/>
      <c r="C36" s="27"/>
      <c r="D36" s="27"/>
      <c r="E36" s="12" t="s">
        <v>59</v>
      </c>
      <c r="F36" s="23">
        <v>50000000</v>
      </c>
      <c r="G36" s="27"/>
      <c r="H36" s="27"/>
      <c r="K36" s="16" t="s">
        <v>42</v>
      </c>
      <c r="L36" s="17">
        <f>SUM(L31:L34)</f>
        <v>100000000</v>
      </c>
      <c r="M36" s="27"/>
      <c r="N36" s="27"/>
      <c r="U36" s="27"/>
      <c r="V36" s="27"/>
      <c r="W36" s="27"/>
      <c r="X36" s="27"/>
      <c r="Y36" s="27"/>
      <c r="Z36" s="27"/>
      <c r="AA36" s="27"/>
    </row>
    <row r="37" spans="1:27" ht="15.75" thickBot="1">
      <c r="A37" s="27"/>
      <c r="B37" s="27"/>
      <c r="C37" s="27"/>
      <c r="D37" s="27"/>
      <c r="G37" s="27"/>
      <c r="H37" s="27"/>
      <c r="L37" s="27"/>
      <c r="M37" s="27"/>
      <c r="N37" s="27"/>
      <c r="U37" s="27"/>
      <c r="V37" s="27"/>
      <c r="W37" s="27"/>
      <c r="X37" s="27"/>
      <c r="Y37" s="27"/>
      <c r="Z37" s="27"/>
      <c r="AA37" s="27"/>
    </row>
    <row r="38" spans="1:27" ht="15.75" thickTop="1">
      <c r="A38" s="27"/>
      <c r="B38" s="27"/>
      <c r="C38" s="27"/>
      <c r="D38" s="27"/>
      <c r="E38" s="16" t="s">
        <v>42</v>
      </c>
      <c r="F38" s="17">
        <f>SUM(F31:F36)</f>
        <v>1000000000</v>
      </c>
      <c r="G38" s="24">
        <v>1</v>
      </c>
      <c r="H38" s="27"/>
      <c r="L38" s="27"/>
      <c r="M38" s="27"/>
      <c r="N38" s="27"/>
      <c r="U38" s="27"/>
      <c r="V38" s="27"/>
      <c r="W38" s="27"/>
      <c r="X38" s="27"/>
      <c r="Y38" s="27"/>
      <c r="Z38" s="27"/>
      <c r="AA38" s="27"/>
    </row>
    <row r="39" spans="1:27" ht="15">
      <c r="A39" s="27"/>
      <c r="B39" s="27"/>
      <c r="C39" s="27"/>
      <c r="D39" s="27"/>
      <c r="F39" s="27"/>
      <c r="G39" s="27"/>
      <c r="H39" s="27"/>
      <c r="L39" s="27"/>
      <c r="M39" s="27"/>
      <c r="N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5">
      <c r="A40" s="27"/>
      <c r="B40" s="27"/>
      <c r="C40" s="27"/>
      <c r="D40" s="27"/>
      <c r="F40" s="27"/>
      <c r="G40" s="27"/>
      <c r="H40" s="27"/>
      <c r="L40" s="27"/>
      <c r="M40" s="27"/>
      <c r="N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15">
      <c r="A41" s="27"/>
      <c r="B41" s="27"/>
      <c r="C41" s="27"/>
      <c r="D41" s="27"/>
      <c r="F41" s="27"/>
      <c r="G41" s="27"/>
      <c r="H41" s="27"/>
      <c r="I41" s="10"/>
      <c r="J41" s="12"/>
      <c r="K41" s="12"/>
      <c r="L41" s="27"/>
      <c r="M41" s="27"/>
      <c r="N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15">
      <c r="A42" s="10">
        <v>38342</v>
      </c>
      <c r="B42" s="21" t="s">
        <v>78</v>
      </c>
      <c r="C42" s="27"/>
      <c r="D42" s="27"/>
      <c r="E42" s="12" t="s">
        <v>29</v>
      </c>
      <c r="F42" s="23">
        <v>1350000000</v>
      </c>
      <c r="G42" s="27"/>
      <c r="H42" s="27"/>
      <c r="I42" s="10">
        <v>38330</v>
      </c>
      <c r="J42" s="12" t="s">
        <v>79</v>
      </c>
      <c r="K42" s="12" t="s">
        <v>44</v>
      </c>
      <c r="L42" s="23">
        <v>45000000</v>
      </c>
      <c r="M42" s="27"/>
      <c r="N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5">
      <c r="A43" s="27"/>
      <c r="B43" s="27"/>
      <c r="C43" s="27"/>
      <c r="D43" s="27"/>
      <c r="E43" s="12" t="s">
        <v>31</v>
      </c>
      <c r="F43" s="23">
        <v>63750000</v>
      </c>
      <c r="G43" s="27"/>
      <c r="H43" s="27"/>
      <c r="I43" s="10">
        <v>38330</v>
      </c>
      <c r="J43" s="12" t="s">
        <v>79</v>
      </c>
      <c r="K43" s="12" t="s">
        <v>56</v>
      </c>
      <c r="L43" s="23">
        <v>22500000</v>
      </c>
      <c r="M43" s="27"/>
      <c r="N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5">
      <c r="A44" s="27"/>
      <c r="B44" s="27"/>
      <c r="C44" s="27"/>
      <c r="D44" s="27"/>
      <c r="E44" s="12" t="s">
        <v>44</v>
      </c>
      <c r="F44" s="23">
        <v>45000000</v>
      </c>
      <c r="G44" s="27"/>
      <c r="H44" s="27"/>
      <c r="I44" s="10">
        <v>38330</v>
      </c>
      <c r="J44" s="12" t="s">
        <v>79</v>
      </c>
      <c r="K44" s="12" t="s">
        <v>58</v>
      </c>
      <c r="L44" s="23">
        <v>7500000</v>
      </c>
      <c r="M44" s="27"/>
      <c r="N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5">
      <c r="A45" s="27"/>
      <c r="B45" s="27"/>
      <c r="C45" s="27"/>
      <c r="D45" s="27"/>
      <c r="E45" s="12" t="s">
        <v>56</v>
      </c>
      <c r="F45" s="23">
        <v>22500000</v>
      </c>
      <c r="G45" s="27"/>
      <c r="H45" s="27"/>
      <c r="I45" s="10">
        <v>38404</v>
      </c>
      <c r="J45" s="12" t="s">
        <v>80</v>
      </c>
      <c r="K45" s="12" t="s">
        <v>31</v>
      </c>
      <c r="L45" s="23">
        <v>40000000</v>
      </c>
      <c r="M45" s="27"/>
      <c r="N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5">
      <c r="A46" s="27"/>
      <c r="B46" s="27"/>
      <c r="C46" s="27"/>
      <c r="D46" s="27"/>
      <c r="E46" s="12" t="s">
        <v>58</v>
      </c>
      <c r="F46" s="23">
        <v>7500000</v>
      </c>
      <c r="G46" s="27"/>
      <c r="H46" s="27"/>
      <c r="I46" s="10">
        <v>38511</v>
      </c>
      <c r="J46" s="12" t="s">
        <v>80</v>
      </c>
      <c r="K46" s="12" t="s">
        <v>44</v>
      </c>
      <c r="L46" s="23">
        <v>20000000</v>
      </c>
      <c r="M46" s="27"/>
      <c r="N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5">
      <c r="A47" s="27"/>
      <c r="B47" s="27"/>
      <c r="C47" s="27"/>
      <c r="D47" s="27"/>
      <c r="E47" s="12" t="s">
        <v>59</v>
      </c>
      <c r="F47" s="23">
        <v>11250000</v>
      </c>
      <c r="G47" s="27"/>
      <c r="H47" s="27"/>
      <c r="I47" s="10">
        <v>38551</v>
      </c>
      <c r="J47" s="12" t="s">
        <v>81</v>
      </c>
      <c r="K47" s="12" t="s">
        <v>31</v>
      </c>
      <c r="L47" s="23">
        <v>3000000</v>
      </c>
      <c r="M47" s="27"/>
      <c r="N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5.75" thickBot="1">
      <c r="A48" s="27"/>
      <c r="B48" s="27"/>
      <c r="C48" s="27"/>
      <c r="D48" s="27"/>
      <c r="G48" s="27"/>
      <c r="H48" s="27"/>
      <c r="I48" s="10">
        <v>38700</v>
      </c>
      <c r="J48" s="12" t="s">
        <v>82</v>
      </c>
      <c r="K48" s="12" t="s">
        <v>31</v>
      </c>
      <c r="L48" s="23">
        <v>20750000</v>
      </c>
      <c r="M48" s="27"/>
      <c r="N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6.5" thickBot="1" thickTop="1">
      <c r="A49" s="27"/>
      <c r="B49" s="27"/>
      <c r="C49" s="27"/>
      <c r="D49" s="27"/>
      <c r="E49" s="16" t="s">
        <v>42</v>
      </c>
      <c r="F49" s="17">
        <f>SUM(F42:F47)</f>
        <v>1500000000</v>
      </c>
      <c r="G49" s="24">
        <v>1</v>
      </c>
      <c r="H49" s="27"/>
      <c r="M49" s="27"/>
      <c r="N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5.75" thickTop="1">
      <c r="A50" s="27"/>
      <c r="B50" s="27"/>
      <c r="C50" s="27"/>
      <c r="D50" s="27"/>
      <c r="F50" s="27"/>
      <c r="G50" s="27"/>
      <c r="H50" s="27"/>
      <c r="K50" s="16" t="s">
        <v>42</v>
      </c>
      <c r="L50" s="17">
        <f>SUM(L42:L48)</f>
        <v>158750000</v>
      </c>
      <c r="M50" s="27"/>
      <c r="N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5">
      <c r="A51" s="27"/>
      <c r="B51" s="27"/>
      <c r="C51" s="27"/>
      <c r="D51" s="27"/>
      <c r="F51" s="27"/>
      <c r="G51" s="27"/>
      <c r="H51" s="27"/>
      <c r="L51" s="27"/>
      <c r="M51" s="27"/>
      <c r="N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5">
      <c r="A52" s="27"/>
      <c r="B52" s="27"/>
      <c r="C52" s="27"/>
      <c r="D52" s="27"/>
      <c r="F52" s="27"/>
      <c r="G52" s="27"/>
      <c r="H52" s="27"/>
      <c r="L52" s="27"/>
      <c r="M52" s="27"/>
      <c r="N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5">
      <c r="A53" s="27"/>
      <c r="B53" s="27"/>
      <c r="C53" s="27"/>
      <c r="D53" s="27"/>
      <c r="F53" s="27"/>
      <c r="G53" s="27"/>
      <c r="H53" s="27"/>
      <c r="L53" s="27"/>
      <c r="M53" s="27"/>
      <c r="N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5">
      <c r="A54" s="10">
        <v>38419</v>
      </c>
      <c r="B54" s="21" t="s">
        <v>83</v>
      </c>
      <c r="C54" s="27"/>
      <c r="D54" s="27"/>
      <c r="E54" s="12" t="s">
        <v>29</v>
      </c>
      <c r="F54" s="23">
        <v>1800000000</v>
      </c>
      <c r="G54" s="27"/>
      <c r="H54" s="27"/>
      <c r="I54" s="10">
        <v>38846</v>
      </c>
      <c r="J54" s="12" t="s">
        <v>84</v>
      </c>
      <c r="K54" s="12" t="s">
        <v>85</v>
      </c>
      <c r="L54" s="23">
        <v>80000000</v>
      </c>
      <c r="M54" s="27"/>
      <c r="N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5">
      <c r="A55" s="27"/>
      <c r="B55" s="27"/>
      <c r="C55" s="27"/>
      <c r="D55" s="27"/>
      <c r="E55" s="12" t="s">
        <v>31</v>
      </c>
      <c r="F55" s="23">
        <v>80000000</v>
      </c>
      <c r="G55" s="27"/>
      <c r="H55" s="27"/>
      <c r="I55" s="10">
        <v>38413</v>
      </c>
      <c r="J55" s="12" t="s">
        <v>33</v>
      </c>
      <c r="K55" s="12" t="s">
        <v>44</v>
      </c>
      <c r="L55" s="23">
        <v>55000000</v>
      </c>
      <c r="M55" s="27"/>
      <c r="N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5">
      <c r="A56" s="27"/>
      <c r="B56" s="27"/>
      <c r="C56" s="27"/>
      <c r="D56" s="27"/>
      <c r="E56" s="12" t="s">
        <v>44</v>
      </c>
      <c r="F56" s="23">
        <v>55000000</v>
      </c>
      <c r="G56" s="27"/>
      <c r="H56" s="27"/>
      <c r="I56" s="10">
        <v>38413</v>
      </c>
      <c r="J56" s="12" t="s">
        <v>33</v>
      </c>
      <c r="K56" s="12" t="s">
        <v>56</v>
      </c>
      <c r="L56" s="23">
        <v>20000000</v>
      </c>
      <c r="M56" s="27"/>
      <c r="N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5">
      <c r="A57" s="27"/>
      <c r="B57" s="27"/>
      <c r="C57" s="27"/>
      <c r="D57" s="27"/>
      <c r="E57" s="12" t="s">
        <v>56</v>
      </c>
      <c r="F57" s="23">
        <v>20000000</v>
      </c>
      <c r="G57" s="27"/>
      <c r="H57" s="27"/>
      <c r="I57" s="10">
        <v>38413</v>
      </c>
      <c r="J57" s="12" t="s">
        <v>33</v>
      </c>
      <c r="K57" s="12" t="s">
        <v>58</v>
      </c>
      <c r="L57" s="23">
        <v>15000000</v>
      </c>
      <c r="M57" s="27"/>
      <c r="N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5">
      <c r="A58" s="27"/>
      <c r="B58" s="27"/>
      <c r="C58" s="27"/>
      <c r="D58" s="27"/>
      <c r="E58" s="12" t="s">
        <v>58</v>
      </c>
      <c r="F58" s="23">
        <v>15000000</v>
      </c>
      <c r="G58" s="27"/>
      <c r="H58" s="27"/>
      <c r="I58" s="10">
        <v>38413</v>
      </c>
      <c r="J58" s="12" t="s">
        <v>33</v>
      </c>
      <c r="K58" s="12" t="s">
        <v>43</v>
      </c>
      <c r="L58" s="23">
        <v>10000000</v>
      </c>
      <c r="M58" s="27"/>
      <c r="N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5.75" thickBot="1">
      <c r="A59" s="27"/>
      <c r="B59" s="27"/>
      <c r="C59" s="27"/>
      <c r="D59" s="27"/>
      <c r="E59" s="12" t="s">
        <v>43</v>
      </c>
      <c r="F59" s="23">
        <v>10000000</v>
      </c>
      <c r="G59" s="27"/>
      <c r="H59" s="27"/>
      <c r="M59" s="27"/>
      <c r="N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5.75" thickTop="1">
      <c r="A60" s="27"/>
      <c r="B60" s="27"/>
      <c r="C60" s="27"/>
      <c r="D60" s="27"/>
      <c r="E60" s="12" t="s">
        <v>59</v>
      </c>
      <c r="F60" s="23">
        <v>20000000</v>
      </c>
      <c r="G60" s="27"/>
      <c r="H60" s="27"/>
      <c r="K60" s="16" t="s">
        <v>42</v>
      </c>
      <c r="L60" s="17">
        <f>SUM(L54:L58)</f>
        <v>180000000</v>
      </c>
      <c r="M60" s="27"/>
      <c r="N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5.75" thickBot="1">
      <c r="A61" s="27"/>
      <c r="B61" s="27"/>
      <c r="C61" s="27"/>
      <c r="D61" s="27"/>
      <c r="G61" s="27"/>
      <c r="H61" s="27"/>
      <c r="L61" s="27"/>
      <c r="M61" s="27"/>
      <c r="N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5.75" thickTop="1">
      <c r="A62" s="27"/>
      <c r="B62" s="27"/>
      <c r="C62" s="27"/>
      <c r="D62" s="27"/>
      <c r="E62" s="16" t="s">
        <v>42</v>
      </c>
      <c r="F62" s="17">
        <f>SUM(F54:F60)</f>
        <v>2000000000</v>
      </c>
      <c r="G62" s="24">
        <v>1</v>
      </c>
      <c r="H62" s="27"/>
      <c r="L62" s="27"/>
      <c r="M62" s="27"/>
      <c r="N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5">
      <c r="A63" s="27"/>
      <c r="B63" s="27"/>
      <c r="C63" s="27"/>
      <c r="D63" s="27"/>
      <c r="F63" s="27"/>
      <c r="G63" s="27"/>
      <c r="H63" s="27"/>
      <c r="L63" s="27"/>
      <c r="M63" s="27"/>
      <c r="N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5">
      <c r="A64" s="27"/>
      <c r="B64" s="27"/>
      <c r="C64" s="27"/>
      <c r="D64" s="27"/>
      <c r="F64" s="27"/>
      <c r="G64" s="27"/>
      <c r="H64" s="27"/>
      <c r="L64" s="27"/>
      <c r="M64" s="27"/>
      <c r="N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48.75" customHeight="1">
      <c r="A65" s="10">
        <v>38448</v>
      </c>
      <c r="B65" s="21" t="s">
        <v>86</v>
      </c>
      <c r="C65" s="27"/>
      <c r="D65" s="27"/>
      <c r="E65" s="12" t="s">
        <v>107</v>
      </c>
      <c r="F65" s="23">
        <v>387000000</v>
      </c>
      <c r="G65" s="27"/>
      <c r="H65" s="27"/>
      <c r="I65" s="10">
        <v>38425</v>
      </c>
      <c r="J65" s="30" t="s">
        <v>108</v>
      </c>
      <c r="K65" s="12" t="s">
        <v>107</v>
      </c>
      <c r="L65" s="23">
        <v>387000000</v>
      </c>
      <c r="M65" s="27"/>
      <c r="N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30">
      <c r="A66" s="27"/>
      <c r="B66" s="27"/>
      <c r="C66" s="27"/>
      <c r="D66" s="27"/>
      <c r="E66" s="12" t="s">
        <v>44</v>
      </c>
      <c r="F66" s="23">
        <v>40000000</v>
      </c>
      <c r="G66" s="27"/>
      <c r="H66" s="27"/>
      <c r="I66" s="10">
        <v>38425</v>
      </c>
      <c r="J66" s="30" t="s">
        <v>105</v>
      </c>
      <c r="K66" s="12" t="s">
        <v>44</v>
      </c>
      <c r="L66" s="23">
        <v>15000000</v>
      </c>
      <c r="M66" s="27"/>
      <c r="N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5">
      <c r="A67" s="27"/>
      <c r="B67" s="27"/>
      <c r="C67" s="27"/>
      <c r="D67" s="27"/>
      <c r="E67" s="12" t="s">
        <v>56</v>
      </c>
      <c r="F67" s="23">
        <v>64875000</v>
      </c>
      <c r="G67" s="27"/>
      <c r="H67" s="27"/>
      <c r="I67" s="10">
        <v>38425</v>
      </c>
      <c r="J67" s="30" t="s">
        <v>92</v>
      </c>
      <c r="K67" s="12" t="s">
        <v>44</v>
      </c>
      <c r="L67" s="23">
        <v>6000000</v>
      </c>
      <c r="M67" s="27"/>
      <c r="N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15">
      <c r="A68" s="27"/>
      <c r="B68" s="27"/>
      <c r="C68" s="27"/>
      <c r="D68" s="27"/>
      <c r="E68" s="12" t="s">
        <v>58</v>
      </c>
      <c r="F68" s="23">
        <v>28125000</v>
      </c>
      <c r="G68" s="27"/>
      <c r="H68" s="27"/>
      <c r="I68" s="10">
        <v>38425</v>
      </c>
      <c r="J68" s="30" t="s">
        <v>95</v>
      </c>
      <c r="K68" s="12" t="s">
        <v>44</v>
      </c>
      <c r="L68" s="23">
        <v>4600000</v>
      </c>
      <c r="M68" s="27"/>
      <c r="N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5">
      <c r="A69" s="27"/>
      <c r="B69" s="27"/>
      <c r="C69" s="27"/>
      <c r="D69" s="27"/>
      <c r="E69" s="12" t="s">
        <v>43</v>
      </c>
      <c r="F69" s="23">
        <v>19000000</v>
      </c>
      <c r="G69" s="27"/>
      <c r="H69" s="27"/>
      <c r="I69" s="10">
        <v>38425</v>
      </c>
      <c r="J69" s="30" t="s">
        <v>97</v>
      </c>
      <c r="K69" s="12" t="s">
        <v>44</v>
      </c>
      <c r="L69" s="23">
        <v>4500000</v>
      </c>
      <c r="M69" s="27"/>
      <c r="N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15">
      <c r="A70" s="27"/>
      <c r="B70" s="27"/>
      <c r="C70" s="27"/>
      <c r="D70" s="27"/>
      <c r="E70" s="12" t="s">
        <v>116</v>
      </c>
      <c r="F70" s="23">
        <v>2000000</v>
      </c>
      <c r="G70" s="27"/>
      <c r="H70" s="27"/>
      <c r="I70" s="10">
        <v>38425</v>
      </c>
      <c r="J70" s="30" t="s">
        <v>99</v>
      </c>
      <c r="K70" s="12" t="s">
        <v>44</v>
      </c>
      <c r="L70" s="23">
        <v>7000000</v>
      </c>
      <c r="M70" s="27"/>
      <c r="N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15">
      <c r="A71" s="27"/>
      <c r="B71" s="27"/>
      <c r="C71" s="27"/>
      <c r="D71" s="27"/>
      <c r="E71" s="12" t="s">
        <v>89</v>
      </c>
      <c r="F71" s="23">
        <v>9099000</v>
      </c>
      <c r="G71" s="89" t="s">
        <v>2</v>
      </c>
      <c r="H71" s="27"/>
      <c r="I71" s="10">
        <v>38425</v>
      </c>
      <c r="J71" s="30" t="s">
        <v>102</v>
      </c>
      <c r="K71" s="12" t="s">
        <v>44</v>
      </c>
      <c r="L71" s="23">
        <v>2900000</v>
      </c>
      <c r="M71" s="27"/>
      <c r="N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30">
      <c r="A72" s="27"/>
      <c r="B72" s="27"/>
      <c r="C72" s="27"/>
      <c r="D72" s="27"/>
      <c r="E72" s="12" t="s">
        <v>312</v>
      </c>
      <c r="F72" s="23">
        <v>950000000</v>
      </c>
      <c r="G72" s="27"/>
      <c r="H72" s="27"/>
      <c r="I72" s="10">
        <v>38425</v>
      </c>
      <c r="J72" s="30" t="s">
        <v>87</v>
      </c>
      <c r="K72" s="12" t="s">
        <v>56</v>
      </c>
      <c r="L72" s="23">
        <v>5000000</v>
      </c>
      <c r="M72" s="27"/>
      <c r="N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ht="15.75" thickBot="1">
      <c r="A73" s="27"/>
      <c r="B73" s="27"/>
      <c r="C73" s="27"/>
      <c r="D73" s="27"/>
      <c r="G73" s="27"/>
      <c r="H73" s="27"/>
      <c r="I73" s="10">
        <v>38425</v>
      </c>
      <c r="J73" s="30" t="s">
        <v>88</v>
      </c>
      <c r="K73" s="12" t="s">
        <v>56</v>
      </c>
      <c r="L73" s="23">
        <v>5000000</v>
      </c>
      <c r="M73" s="27"/>
      <c r="N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ht="15.75" thickTop="1">
      <c r="A74" s="27"/>
      <c r="B74" s="27"/>
      <c r="C74" s="27"/>
      <c r="D74" s="27"/>
      <c r="E74" s="16" t="s">
        <v>42</v>
      </c>
      <c r="F74" s="17">
        <f>SUM(F65:F72)</f>
        <v>1500099000</v>
      </c>
      <c r="G74" s="157"/>
      <c r="H74" s="27"/>
      <c r="I74" s="10">
        <v>38425</v>
      </c>
      <c r="J74" s="30" t="s">
        <v>91</v>
      </c>
      <c r="K74" s="12" t="s">
        <v>56</v>
      </c>
      <c r="L74" s="23">
        <v>7500000</v>
      </c>
      <c r="M74" s="27"/>
      <c r="N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ht="15">
      <c r="A75" s="27"/>
      <c r="B75" s="27"/>
      <c r="C75" s="27"/>
      <c r="D75" s="27"/>
      <c r="F75" s="27"/>
      <c r="G75" s="27"/>
      <c r="H75" s="27"/>
      <c r="I75" s="10">
        <v>38425</v>
      </c>
      <c r="J75" s="30" t="s">
        <v>93</v>
      </c>
      <c r="K75" s="12" t="s">
        <v>56</v>
      </c>
      <c r="L75" s="23">
        <v>3000000</v>
      </c>
      <c r="M75" s="27"/>
      <c r="N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ht="15">
      <c r="A76" s="27"/>
      <c r="B76" s="27"/>
      <c r="C76" s="27"/>
      <c r="D76" s="27"/>
      <c r="F76" s="27"/>
      <c r="G76" s="27"/>
      <c r="H76" s="27"/>
      <c r="I76" s="10">
        <v>38425</v>
      </c>
      <c r="J76" s="30" t="s">
        <v>96</v>
      </c>
      <c r="K76" s="12" t="s">
        <v>56</v>
      </c>
      <c r="L76" s="23">
        <v>2875000</v>
      </c>
      <c r="M76" s="27"/>
      <c r="N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ht="15">
      <c r="A77" s="27"/>
      <c r="B77" s="27"/>
      <c r="C77" s="27"/>
      <c r="D77" s="27"/>
      <c r="F77" s="27"/>
      <c r="G77" s="27"/>
      <c r="H77" s="27"/>
      <c r="I77" s="10">
        <v>38425</v>
      </c>
      <c r="J77" s="30" t="s">
        <v>103</v>
      </c>
      <c r="K77" s="12" t="s">
        <v>56</v>
      </c>
      <c r="L77" s="23">
        <v>3000000</v>
      </c>
      <c r="M77" s="27"/>
      <c r="N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ht="30">
      <c r="A78" s="27"/>
      <c r="B78" s="27"/>
      <c r="C78" s="27"/>
      <c r="D78" s="27"/>
      <c r="F78" s="27"/>
      <c r="G78" s="27"/>
      <c r="H78" s="27"/>
      <c r="I78" s="10">
        <v>38425</v>
      </c>
      <c r="J78" s="30" t="s">
        <v>104</v>
      </c>
      <c r="K78" s="12" t="s">
        <v>56</v>
      </c>
      <c r="L78" s="23">
        <v>7000000</v>
      </c>
      <c r="M78" s="27"/>
      <c r="N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ht="15">
      <c r="A79" s="27"/>
      <c r="B79" s="27"/>
      <c r="C79" s="27"/>
      <c r="D79" s="27"/>
      <c r="F79" s="27"/>
      <c r="G79" s="27"/>
      <c r="H79" s="27"/>
      <c r="I79" s="10">
        <v>38425</v>
      </c>
      <c r="J79" s="30" t="s">
        <v>106</v>
      </c>
      <c r="K79" s="12" t="s">
        <v>56</v>
      </c>
      <c r="L79" s="23">
        <v>6000000</v>
      </c>
      <c r="M79" s="27"/>
      <c r="N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ht="15">
      <c r="A80" s="27"/>
      <c r="B80" s="27"/>
      <c r="C80" s="27"/>
      <c r="D80" s="27"/>
      <c r="F80" s="27"/>
      <c r="G80" s="27"/>
      <c r="H80" s="27"/>
      <c r="I80" s="10">
        <v>38425</v>
      </c>
      <c r="J80" s="30" t="s">
        <v>110</v>
      </c>
      <c r="K80" s="12" t="s">
        <v>56</v>
      </c>
      <c r="L80" s="23">
        <v>5000000</v>
      </c>
      <c r="M80" s="27"/>
      <c r="N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ht="15">
      <c r="A81" s="27"/>
      <c r="B81" s="27"/>
      <c r="C81" s="27"/>
      <c r="D81" s="27"/>
      <c r="F81" s="27"/>
      <c r="G81" s="27"/>
      <c r="H81" s="27"/>
      <c r="I81" s="10">
        <v>38425</v>
      </c>
      <c r="J81" s="30" t="s">
        <v>111</v>
      </c>
      <c r="K81" s="12" t="s">
        <v>56</v>
      </c>
      <c r="L81" s="23">
        <v>7500000</v>
      </c>
      <c r="M81" s="27"/>
      <c r="N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ht="15">
      <c r="A82" s="27"/>
      <c r="B82" s="27"/>
      <c r="C82" s="27"/>
      <c r="D82" s="27"/>
      <c r="F82" s="27"/>
      <c r="G82" s="27"/>
      <c r="H82" s="27"/>
      <c r="I82" s="10">
        <v>38425</v>
      </c>
      <c r="J82" s="30" t="s">
        <v>112</v>
      </c>
      <c r="K82" s="12" t="s">
        <v>56</v>
      </c>
      <c r="L82" s="23">
        <v>6000000</v>
      </c>
      <c r="M82" s="27"/>
      <c r="N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15">
      <c r="A83" s="27"/>
      <c r="B83" s="27"/>
      <c r="C83" s="27"/>
      <c r="D83" s="27"/>
      <c r="F83" s="27"/>
      <c r="G83" s="27"/>
      <c r="H83" s="27"/>
      <c r="I83" s="10">
        <v>38425</v>
      </c>
      <c r="J83" s="30" t="s">
        <v>113</v>
      </c>
      <c r="K83" s="12" t="s">
        <v>56</v>
      </c>
      <c r="L83" s="23">
        <v>7000000</v>
      </c>
      <c r="M83" s="27"/>
      <c r="N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ht="15">
      <c r="A84" s="27"/>
      <c r="B84" s="27"/>
      <c r="C84" s="27"/>
      <c r="D84" s="27"/>
      <c r="F84" s="27"/>
      <c r="G84" s="27"/>
      <c r="H84" s="27"/>
      <c r="I84" s="10">
        <v>38425</v>
      </c>
      <c r="J84" s="30" t="s">
        <v>94</v>
      </c>
      <c r="K84" s="12" t="s">
        <v>58</v>
      </c>
      <c r="L84" s="23">
        <v>28125000</v>
      </c>
      <c r="M84" s="27"/>
      <c r="N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ht="15">
      <c r="A85" s="27"/>
      <c r="B85" s="27"/>
      <c r="C85" s="27"/>
      <c r="D85" s="27"/>
      <c r="F85" s="27"/>
      <c r="G85" s="27"/>
      <c r="H85" s="27"/>
      <c r="I85" s="10">
        <v>38425</v>
      </c>
      <c r="J85" s="30" t="s">
        <v>101</v>
      </c>
      <c r="K85" s="12" t="s">
        <v>43</v>
      </c>
      <c r="L85" s="23">
        <v>5750000</v>
      </c>
      <c r="M85" s="23"/>
      <c r="S85" s="27"/>
      <c r="T85" s="27"/>
      <c r="U85" s="27"/>
      <c r="V85" s="27"/>
      <c r="W85" s="27"/>
      <c r="X85" s="27"/>
      <c r="Y85" s="27"/>
      <c r="Z85" s="27"/>
      <c r="AA85" s="27"/>
    </row>
    <row r="86" spans="1:27" ht="15">
      <c r="A86" s="27"/>
      <c r="B86" s="27"/>
      <c r="C86" s="27"/>
      <c r="D86" s="27"/>
      <c r="F86" s="27"/>
      <c r="G86" s="27"/>
      <c r="H86" s="27"/>
      <c r="I86" s="10">
        <v>38425</v>
      </c>
      <c r="J86" s="30" t="s">
        <v>94</v>
      </c>
      <c r="K86" s="12" t="s">
        <v>43</v>
      </c>
      <c r="L86" s="23">
        <v>10000000</v>
      </c>
      <c r="M86" s="23"/>
      <c r="N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ht="30">
      <c r="A87" s="27"/>
      <c r="B87" s="27"/>
      <c r="C87" s="27"/>
      <c r="D87" s="27"/>
      <c r="F87" s="27"/>
      <c r="G87" s="27"/>
      <c r="H87" s="27"/>
      <c r="I87" s="10">
        <v>38425</v>
      </c>
      <c r="J87" s="30" t="s">
        <v>109</v>
      </c>
      <c r="K87" s="12" t="s">
        <v>43</v>
      </c>
      <c r="L87" s="23">
        <v>1000000</v>
      </c>
      <c r="M87" s="23"/>
      <c r="N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ht="15">
      <c r="A88" s="27"/>
      <c r="B88" s="27"/>
      <c r="C88" s="27"/>
      <c r="D88" s="27"/>
      <c r="F88" s="27"/>
      <c r="G88" s="27"/>
      <c r="H88" s="27"/>
      <c r="I88" s="10">
        <v>38425</v>
      </c>
      <c r="J88" s="30" t="s">
        <v>113</v>
      </c>
      <c r="K88" s="12" t="s">
        <v>43</v>
      </c>
      <c r="L88" s="23">
        <v>2250000</v>
      </c>
      <c r="M88" s="23"/>
      <c r="N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ht="15">
      <c r="A89" s="27"/>
      <c r="B89" s="27"/>
      <c r="C89" s="27"/>
      <c r="D89" s="27"/>
      <c r="F89" s="27"/>
      <c r="G89" s="27"/>
      <c r="H89" s="27"/>
      <c r="I89" s="10">
        <v>38425</v>
      </c>
      <c r="J89" s="30" t="s">
        <v>90</v>
      </c>
      <c r="K89" s="12" t="s">
        <v>89</v>
      </c>
      <c r="L89" s="23">
        <v>4044000</v>
      </c>
      <c r="M89" s="23"/>
      <c r="N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ht="30">
      <c r="A90" s="27"/>
      <c r="B90" s="27"/>
      <c r="C90" s="27"/>
      <c r="D90" s="27"/>
      <c r="F90" s="27"/>
      <c r="G90" s="27"/>
      <c r="H90" s="27"/>
      <c r="I90" s="10">
        <v>38425</v>
      </c>
      <c r="J90" s="30" t="s">
        <v>98</v>
      </c>
      <c r="K90" s="12" t="s">
        <v>89</v>
      </c>
      <c r="L90" s="23">
        <v>2022000</v>
      </c>
      <c r="M90" s="23"/>
      <c r="N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ht="15">
      <c r="A91" s="27"/>
      <c r="B91" s="27"/>
      <c r="C91" s="27"/>
      <c r="D91" s="27"/>
      <c r="F91" s="27"/>
      <c r="G91" s="27"/>
      <c r="H91" s="27"/>
      <c r="I91" s="10">
        <v>38425</v>
      </c>
      <c r="J91" s="30" t="s">
        <v>100</v>
      </c>
      <c r="K91" s="12" t="s">
        <v>89</v>
      </c>
      <c r="L91" s="23">
        <v>3033000</v>
      </c>
      <c r="M91" s="173"/>
      <c r="N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ht="15.75" thickBot="1">
      <c r="A92" s="27"/>
      <c r="B92" s="27"/>
      <c r="C92" s="27"/>
      <c r="D92" s="27"/>
      <c r="F92" s="27"/>
      <c r="G92" s="27"/>
      <c r="H92" s="27"/>
      <c r="K92" s="16"/>
      <c r="M92" s="27"/>
      <c r="N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ht="15.75" thickTop="1">
      <c r="A93" s="27"/>
      <c r="B93" s="27"/>
      <c r="C93" s="27"/>
      <c r="D93" s="27"/>
      <c r="F93" s="27"/>
      <c r="G93" s="27"/>
      <c r="H93" s="27"/>
      <c r="K93" s="16" t="s">
        <v>42</v>
      </c>
      <c r="L93" s="17">
        <f>SUM(L65:L91)</f>
        <v>548099000</v>
      </c>
      <c r="M93" s="27"/>
      <c r="N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ht="15">
      <c r="A94" s="27"/>
      <c r="B94" s="27"/>
      <c r="C94" s="27"/>
      <c r="D94" s="27"/>
      <c r="F94" s="27"/>
      <c r="G94" s="27"/>
      <c r="H94" s="27"/>
      <c r="M94" s="27"/>
      <c r="N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s="46" customFormat="1" ht="15">
      <c r="A95" s="27"/>
      <c r="B95" s="27"/>
      <c r="C95" s="27"/>
      <c r="D95" s="27"/>
      <c r="E95" s="18"/>
      <c r="F95" s="27"/>
      <c r="G95" s="27"/>
      <c r="H95" s="27"/>
      <c r="M95" s="27"/>
      <c r="N95" s="27"/>
      <c r="O95" s="18"/>
      <c r="P95" s="18"/>
      <c r="Q95" s="18"/>
      <c r="R95" s="18"/>
      <c r="S95" s="27"/>
      <c r="T95" s="27"/>
      <c r="U95" s="27"/>
      <c r="V95" s="27"/>
      <c r="W95" s="27"/>
      <c r="X95" s="27"/>
      <c r="Y95" s="27"/>
      <c r="Z95" s="27"/>
      <c r="AA95" s="27"/>
    </row>
    <row r="96" spans="1:27" s="57" customFormat="1" ht="15">
      <c r="A96" s="27"/>
      <c r="B96" s="27"/>
      <c r="C96" s="27"/>
      <c r="D96" s="27"/>
      <c r="E96" s="18"/>
      <c r="F96" s="27"/>
      <c r="G96" s="27"/>
      <c r="H96" s="27"/>
      <c r="I96" s="18"/>
      <c r="J96" s="18"/>
      <c r="K96" s="16"/>
      <c r="L96" s="44"/>
      <c r="M96" s="27"/>
      <c r="N96" s="27"/>
      <c r="O96" s="18"/>
      <c r="P96" s="18"/>
      <c r="Q96" s="18"/>
      <c r="R96" s="18"/>
      <c r="S96" s="27"/>
      <c r="T96" s="27"/>
      <c r="U96" s="27"/>
      <c r="V96" s="27"/>
      <c r="W96" s="27"/>
      <c r="X96" s="27"/>
      <c r="Y96" s="27"/>
      <c r="Z96" s="27"/>
      <c r="AA96" s="27"/>
    </row>
    <row r="97" spans="1:27" s="57" customFormat="1" ht="15">
      <c r="A97" s="27"/>
      <c r="B97" s="27"/>
      <c r="C97" s="27"/>
      <c r="D97" s="27"/>
      <c r="E97" s="18"/>
      <c r="F97" s="27"/>
      <c r="G97" s="27"/>
      <c r="H97" s="27"/>
      <c r="I97" s="18"/>
      <c r="J97" s="18"/>
      <c r="K97" s="16"/>
      <c r="L97" s="44"/>
      <c r="M97" s="27"/>
      <c r="N97" s="27"/>
      <c r="O97" s="18"/>
      <c r="P97" s="18"/>
      <c r="Q97" s="18"/>
      <c r="R97" s="18"/>
      <c r="S97" s="27"/>
      <c r="T97" s="27"/>
      <c r="U97" s="27"/>
      <c r="V97" s="27"/>
      <c r="W97" s="27"/>
      <c r="X97" s="27"/>
      <c r="Y97" s="27"/>
      <c r="Z97" s="27"/>
      <c r="AA97" s="27"/>
    </row>
    <row r="98" spans="1:27" s="46" customFormat="1" ht="15">
      <c r="A98" s="27"/>
      <c r="B98" s="27"/>
      <c r="C98" s="27"/>
      <c r="D98" s="27"/>
      <c r="E98" s="18"/>
      <c r="F98" s="27"/>
      <c r="G98" s="27"/>
      <c r="H98" s="27"/>
      <c r="I98" s="18"/>
      <c r="J98" s="18"/>
      <c r="K98" s="16"/>
      <c r="L98" s="44"/>
      <c r="M98" s="27"/>
      <c r="N98" s="27"/>
      <c r="O98" s="18"/>
      <c r="P98" s="18"/>
      <c r="Q98" s="18"/>
      <c r="R98" s="18"/>
      <c r="S98" s="27"/>
      <c r="T98" s="27"/>
      <c r="U98" s="27"/>
      <c r="V98" s="27"/>
      <c r="W98" s="27"/>
      <c r="X98" s="27"/>
      <c r="Y98" s="27"/>
      <c r="Z98" s="27"/>
      <c r="AA98" s="27"/>
    </row>
    <row r="99" spans="1:27" ht="45">
      <c r="A99" s="10">
        <v>38483</v>
      </c>
      <c r="B99" s="21" t="s">
        <v>168</v>
      </c>
      <c r="C99" s="27"/>
      <c r="D99" s="27"/>
      <c r="E99" s="12" t="s">
        <v>107</v>
      </c>
      <c r="F99" s="23">
        <v>267500000</v>
      </c>
      <c r="G99" s="27"/>
      <c r="H99" s="27"/>
      <c r="I99" s="10">
        <v>38461</v>
      </c>
      <c r="J99" s="30" t="s">
        <v>175</v>
      </c>
      <c r="K99" s="12" t="s">
        <v>107</v>
      </c>
      <c r="L99" s="23">
        <v>267500000</v>
      </c>
      <c r="M99" s="27"/>
      <c r="N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s="57" customFormat="1" ht="15">
      <c r="A100" s="10"/>
      <c r="B100" s="27"/>
      <c r="C100" s="27"/>
      <c r="D100" s="27"/>
      <c r="E100" s="12" t="s">
        <v>44</v>
      </c>
      <c r="F100" s="23">
        <v>60800000</v>
      </c>
      <c r="G100" s="27"/>
      <c r="H100" s="27"/>
      <c r="I100" s="10">
        <v>38461</v>
      </c>
      <c r="J100" s="30" t="s">
        <v>198</v>
      </c>
      <c r="K100" s="12" t="s">
        <v>44</v>
      </c>
      <c r="L100" s="23">
        <v>15000000</v>
      </c>
      <c r="M100" s="27"/>
      <c r="N100" s="27"/>
      <c r="O100" s="18"/>
      <c r="P100" s="18"/>
      <c r="Q100" s="18"/>
      <c r="R100" s="18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s="57" customFormat="1" ht="15">
      <c r="A101" s="10"/>
      <c r="B101" s="27"/>
      <c r="C101" s="27"/>
      <c r="D101" s="27"/>
      <c r="E101" s="12" t="s">
        <v>56</v>
      </c>
      <c r="F101" s="23">
        <v>57700000</v>
      </c>
      <c r="G101" s="27"/>
      <c r="H101" s="27"/>
      <c r="I101" s="10">
        <v>38461</v>
      </c>
      <c r="J101" s="30" t="s">
        <v>150</v>
      </c>
      <c r="K101" s="12" t="s">
        <v>44</v>
      </c>
      <c r="L101" s="23">
        <v>12000000</v>
      </c>
      <c r="M101" s="27"/>
      <c r="N101" s="27"/>
      <c r="O101" s="18"/>
      <c r="P101" s="18"/>
      <c r="Q101" s="18"/>
      <c r="R101" s="18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s="57" customFormat="1" ht="15">
      <c r="A102" s="10"/>
      <c r="B102" s="27"/>
      <c r="C102" s="27"/>
      <c r="D102" s="27"/>
      <c r="E102" s="12" t="s">
        <v>58</v>
      </c>
      <c r="F102" s="23">
        <v>30400000</v>
      </c>
      <c r="G102" s="27"/>
      <c r="H102" s="27"/>
      <c r="I102" s="10">
        <v>38461</v>
      </c>
      <c r="J102" s="30" t="s">
        <v>64</v>
      </c>
      <c r="K102" s="12" t="s">
        <v>44</v>
      </c>
      <c r="L102" s="23">
        <v>29800000</v>
      </c>
      <c r="M102" s="27"/>
      <c r="N102" s="27"/>
      <c r="O102" s="18"/>
      <c r="P102" s="18"/>
      <c r="Q102" s="18"/>
      <c r="R102" s="18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s="57" customFormat="1" ht="15">
      <c r="A103" s="10"/>
      <c r="B103" s="27"/>
      <c r="C103" s="27"/>
      <c r="D103" s="27"/>
      <c r="E103" s="12" t="s">
        <v>43</v>
      </c>
      <c r="F103" s="23">
        <v>24300000</v>
      </c>
      <c r="G103" s="27"/>
      <c r="H103" s="27"/>
      <c r="I103" s="10">
        <v>38475</v>
      </c>
      <c r="J103" s="30" t="s">
        <v>203</v>
      </c>
      <c r="K103" s="12" t="s">
        <v>44</v>
      </c>
      <c r="L103" s="23">
        <v>2000000</v>
      </c>
      <c r="M103" s="27"/>
      <c r="N103" s="27"/>
      <c r="O103" s="18"/>
      <c r="P103" s="18"/>
      <c r="Q103" s="18"/>
      <c r="R103" s="18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s="57" customFormat="1" ht="15">
      <c r="A104" s="10"/>
      <c r="B104" s="27"/>
      <c r="C104" s="27"/>
      <c r="D104" s="27"/>
      <c r="E104" s="12" t="s">
        <v>116</v>
      </c>
      <c r="F104" s="23">
        <v>5000000</v>
      </c>
      <c r="G104" s="27"/>
      <c r="H104" s="27"/>
      <c r="I104" s="10">
        <v>38461</v>
      </c>
      <c r="J104" s="30" t="s">
        <v>200</v>
      </c>
      <c r="K104" s="12" t="s">
        <v>56</v>
      </c>
      <c r="L104" s="23">
        <v>30000000</v>
      </c>
      <c r="M104" s="27"/>
      <c r="N104" s="27"/>
      <c r="O104" s="18"/>
      <c r="P104" s="18"/>
      <c r="Q104" s="18"/>
      <c r="R104" s="18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1:27" s="57" customFormat="1" ht="15">
      <c r="A105" s="10"/>
      <c r="B105" s="27"/>
      <c r="C105" s="27"/>
      <c r="D105" s="27"/>
      <c r="E105" s="12" t="s">
        <v>180</v>
      </c>
      <c r="F105" s="23">
        <v>9200000</v>
      </c>
      <c r="G105" s="27"/>
      <c r="H105" s="27"/>
      <c r="I105" s="10">
        <v>38461</v>
      </c>
      <c r="J105" s="30" t="s">
        <v>201</v>
      </c>
      <c r="K105" s="12" t="s">
        <v>56</v>
      </c>
      <c r="L105" s="23">
        <v>12500000</v>
      </c>
      <c r="M105" s="27"/>
      <c r="N105" s="27"/>
      <c r="O105" s="18"/>
      <c r="P105" s="18"/>
      <c r="Q105" s="18"/>
      <c r="R105" s="18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s="57" customFormat="1" ht="15">
      <c r="A106" s="10"/>
      <c r="B106" s="27"/>
      <c r="C106" s="27"/>
      <c r="D106" s="27"/>
      <c r="E106" s="12" t="s">
        <v>312</v>
      </c>
      <c r="F106" s="23">
        <v>1070100000</v>
      </c>
      <c r="G106" s="27"/>
      <c r="H106" s="27"/>
      <c r="I106" s="10">
        <v>38461</v>
      </c>
      <c r="J106" s="30" t="s">
        <v>64</v>
      </c>
      <c r="K106" s="12" t="s">
        <v>56</v>
      </c>
      <c r="L106" s="23">
        <v>15200000</v>
      </c>
      <c r="M106" s="27"/>
      <c r="N106" s="27"/>
      <c r="O106" s="18"/>
      <c r="P106" s="18"/>
      <c r="Q106" s="18"/>
      <c r="R106" s="18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s="57" customFormat="1" ht="15.75" thickBot="1">
      <c r="A107" s="10"/>
      <c r="B107" s="27"/>
      <c r="C107" s="27"/>
      <c r="D107" s="27"/>
      <c r="E107" s="18"/>
      <c r="G107" s="27"/>
      <c r="H107" s="27"/>
      <c r="I107" s="10">
        <v>38461</v>
      </c>
      <c r="J107" s="30" t="s">
        <v>197</v>
      </c>
      <c r="K107" s="12" t="s">
        <v>58</v>
      </c>
      <c r="L107" s="23">
        <v>8000000</v>
      </c>
      <c r="M107" s="27"/>
      <c r="N107" s="27"/>
      <c r="O107" s="18"/>
      <c r="P107" s="18"/>
      <c r="Q107" s="18"/>
      <c r="R107" s="18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s="57" customFormat="1" ht="15.75" thickTop="1">
      <c r="A108" s="10"/>
      <c r="B108" s="27"/>
      <c r="C108" s="27"/>
      <c r="D108" s="27"/>
      <c r="E108" s="16" t="s">
        <v>42</v>
      </c>
      <c r="F108" s="17">
        <f>SUM(F99:F106)</f>
        <v>1525000000</v>
      </c>
      <c r="G108" s="100">
        <v>0.121</v>
      </c>
      <c r="H108" s="27"/>
      <c r="I108" s="10">
        <v>38461</v>
      </c>
      <c r="J108" s="30" t="s">
        <v>169</v>
      </c>
      <c r="K108" s="12" t="s">
        <v>58</v>
      </c>
      <c r="L108" s="23">
        <v>2000000</v>
      </c>
      <c r="M108" s="27"/>
      <c r="N108" s="27"/>
      <c r="O108" s="18"/>
      <c r="P108" s="18"/>
      <c r="Q108" s="18"/>
      <c r="R108" s="18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s="57" customFormat="1" ht="15">
      <c r="A109" s="10"/>
      <c r="B109" s="27"/>
      <c r="C109" s="27"/>
      <c r="D109" s="27"/>
      <c r="E109" s="18"/>
      <c r="F109" s="27"/>
      <c r="G109" s="27"/>
      <c r="H109" s="27"/>
      <c r="I109" s="10">
        <v>38461</v>
      </c>
      <c r="J109" s="30" t="s">
        <v>169</v>
      </c>
      <c r="K109" s="12" t="s">
        <v>58</v>
      </c>
      <c r="L109" s="23">
        <v>3000000</v>
      </c>
      <c r="M109" s="27"/>
      <c r="N109" s="27"/>
      <c r="O109" s="18"/>
      <c r="P109" s="18"/>
      <c r="Q109" s="18"/>
      <c r="R109" s="18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s="57" customFormat="1" ht="15">
      <c r="A110" s="10"/>
      <c r="B110" s="27"/>
      <c r="C110" s="27"/>
      <c r="D110" s="27"/>
      <c r="E110" s="18"/>
      <c r="F110" s="27"/>
      <c r="G110" s="27"/>
      <c r="H110" s="27"/>
      <c r="I110" s="10">
        <v>38461</v>
      </c>
      <c r="J110" s="30" t="s">
        <v>94</v>
      </c>
      <c r="K110" s="12" t="s">
        <v>58</v>
      </c>
      <c r="L110" s="23">
        <v>3400000</v>
      </c>
      <c r="M110" s="27"/>
      <c r="N110" s="27"/>
      <c r="O110" s="18"/>
      <c r="P110" s="18"/>
      <c r="Q110" s="18"/>
      <c r="R110" s="18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s="57" customFormat="1" ht="15">
      <c r="A111" s="10"/>
      <c r="B111" s="27"/>
      <c r="C111" s="27"/>
      <c r="D111" s="27"/>
      <c r="E111" s="18"/>
      <c r="F111" s="27"/>
      <c r="G111" s="27"/>
      <c r="H111" s="27"/>
      <c r="I111" s="10">
        <v>38461</v>
      </c>
      <c r="J111" s="30" t="s">
        <v>199</v>
      </c>
      <c r="K111" s="12" t="s">
        <v>58</v>
      </c>
      <c r="L111" s="23">
        <v>10000000</v>
      </c>
      <c r="M111" s="27"/>
      <c r="N111" s="27"/>
      <c r="O111" s="18"/>
      <c r="P111" s="18"/>
      <c r="Q111" s="18"/>
      <c r="R111" s="18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s="57" customFormat="1" ht="15">
      <c r="A112" s="10"/>
      <c r="B112" s="27"/>
      <c r="C112" s="27"/>
      <c r="D112" s="27"/>
      <c r="E112" s="18"/>
      <c r="F112" s="27"/>
      <c r="G112" s="27"/>
      <c r="H112" s="27"/>
      <c r="I112" s="10">
        <v>38461</v>
      </c>
      <c r="J112" s="30" t="s">
        <v>160</v>
      </c>
      <c r="K112" s="12" t="s">
        <v>58</v>
      </c>
      <c r="L112" s="23">
        <v>4000000</v>
      </c>
      <c r="M112" s="27"/>
      <c r="N112" s="27"/>
      <c r="O112" s="18"/>
      <c r="P112" s="18"/>
      <c r="Q112" s="18"/>
      <c r="R112" s="18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s="57" customFormat="1" ht="15">
      <c r="A113" s="10"/>
      <c r="B113" s="27"/>
      <c r="C113" s="27"/>
      <c r="D113" s="27"/>
      <c r="E113" s="18"/>
      <c r="F113" s="27"/>
      <c r="G113" s="27"/>
      <c r="H113" s="27"/>
      <c r="I113" s="10">
        <v>38464</v>
      </c>
      <c r="J113" s="30" t="s">
        <v>169</v>
      </c>
      <c r="K113" s="12" t="s">
        <v>58</v>
      </c>
      <c r="L113" s="23">
        <v>2000000</v>
      </c>
      <c r="M113" s="27"/>
      <c r="N113" s="27"/>
      <c r="O113" s="18"/>
      <c r="P113" s="18"/>
      <c r="Q113" s="18"/>
      <c r="R113" s="18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s="57" customFormat="1" ht="15">
      <c r="A114" s="10"/>
      <c r="B114" s="27"/>
      <c r="C114" s="27"/>
      <c r="D114" s="27"/>
      <c r="E114" s="18"/>
      <c r="F114" s="27"/>
      <c r="G114" s="27"/>
      <c r="H114" s="27"/>
      <c r="I114" s="10">
        <v>38461</v>
      </c>
      <c r="J114" s="30" t="s">
        <v>197</v>
      </c>
      <c r="K114" s="12" t="s">
        <v>43</v>
      </c>
      <c r="L114" s="23">
        <v>5000000</v>
      </c>
      <c r="M114" s="27"/>
      <c r="N114" s="27"/>
      <c r="O114" s="18"/>
      <c r="P114" s="18"/>
      <c r="Q114" s="18"/>
      <c r="R114" s="18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s="57" customFormat="1" ht="15">
      <c r="A115" s="10"/>
      <c r="B115" s="27"/>
      <c r="C115" s="27"/>
      <c r="D115" s="27"/>
      <c r="E115" s="18"/>
      <c r="F115" s="27"/>
      <c r="G115" s="27"/>
      <c r="H115" s="27"/>
      <c r="I115" s="10">
        <v>38461</v>
      </c>
      <c r="J115" s="30" t="s">
        <v>94</v>
      </c>
      <c r="K115" s="12" t="s">
        <v>43</v>
      </c>
      <c r="L115" s="23">
        <v>10000000</v>
      </c>
      <c r="M115" s="27"/>
      <c r="N115" s="27"/>
      <c r="O115" s="18"/>
      <c r="P115" s="18"/>
      <c r="Q115" s="18"/>
      <c r="R115" s="18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s="57" customFormat="1" ht="15">
      <c r="A116" s="10"/>
      <c r="B116" s="27"/>
      <c r="C116" s="27"/>
      <c r="D116" s="27"/>
      <c r="E116" s="18"/>
      <c r="F116" s="27"/>
      <c r="G116" s="27"/>
      <c r="H116" s="27"/>
      <c r="I116" s="10">
        <v>38461</v>
      </c>
      <c r="J116" s="30" t="s">
        <v>202</v>
      </c>
      <c r="K116" s="12" t="s">
        <v>43</v>
      </c>
      <c r="L116" s="23">
        <v>3000000</v>
      </c>
      <c r="M116" s="27"/>
      <c r="N116" s="27"/>
      <c r="O116" s="18"/>
      <c r="P116" s="18"/>
      <c r="Q116" s="18"/>
      <c r="R116" s="18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s="57" customFormat="1" ht="30">
      <c r="A117" s="10"/>
      <c r="B117" s="27"/>
      <c r="C117" s="27"/>
      <c r="D117" s="27"/>
      <c r="E117" s="18"/>
      <c r="F117" s="27"/>
      <c r="G117" s="27"/>
      <c r="H117" s="27"/>
      <c r="I117" s="10">
        <v>38461</v>
      </c>
      <c r="J117" s="30" t="s">
        <v>109</v>
      </c>
      <c r="K117" s="12" t="s">
        <v>43</v>
      </c>
      <c r="L117" s="23">
        <v>2000000</v>
      </c>
      <c r="M117" s="27"/>
      <c r="N117" s="27"/>
      <c r="O117" s="18"/>
      <c r="P117" s="18"/>
      <c r="Q117" s="18"/>
      <c r="R117" s="18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s="57" customFormat="1" ht="15">
      <c r="A118" s="10"/>
      <c r="B118" s="27"/>
      <c r="C118" s="27"/>
      <c r="D118" s="27"/>
      <c r="E118" s="18"/>
      <c r="F118" s="27"/>
      <c r="G118" s="27"/>
      <c r="H118" s="27"/>
      <c r="I118" s="10">
        <v>38513</v>
      </c>
      <c r="J118" s="30" t="s">
        <v>204</v>
      </c>
      <c r="K118" s="12" t="s">
        <v>43</v>
      </c>
      <c r="L118" s="23">
        <v>4300000</v>
      </c>
      <c r="M118" s="27"/>
      <c r="N118" s="27"/>
      <c r="O118" s="18"/>
      <c r="P118" s="18"/>
      <c r="Q118" s="18"/>
      <c r="R118" s="18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s="57" customFormat="1" ht="15.75" thickBot="1">
      <c r="A119" s="10"/>
      <c r="B119" s="27"/>
      <c r="C119" s="27"/>
      <c r="D119" s="27"/>
      <c r="E119" s="18"/>
      <c r="F119" s="27"/>
      <c r="G119" s="27"/>
      <c r="H119" s="27"/>
      <c r="I119" s="18"/>
      <c r="J119" s="18"/>
      <c r="K119" s="18"/>
      <c r="M119" s="27"/>
      <c r="N119" s="27"/>
      <c r="O119" s="18"/>
      <c r="P119" s="18"/>
      <c r="Q119" s="18"/>
      <c r="R119" s="18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s="57" customFormat="1" ht="15.75" thickTop="1">
      <c r="A120" s="10"/>
      <c r="B120" s="27"/>
      <c r="C120" s="27"/>
      <c r="D120" s="27"/>
      <c r="E120" s="18"/>
      <c r="F120" s="27"/>
      <c r="G120" s="27"/>
      <c r="H120" s="27"/>
      <c r="I120" s="18"/>
      <c r="J120" s="18"/>
      <c r="K120" s="16" t="s">
        <v>42</v>
      </c>
      <c r="L120" s="17">
        <f>SUM(L99:L118)</f>
        <v>440700000</v>
      </c>
      <c r="M120" s="27"/>
      <c r="N120" s="27"/>
      <c r="O120" s="18"/>
      <c r="P120" s="18"/>
      <c r="Q120" s="18"/>
      <c r="R120" s="18"/>
      <c r="S120" s="27"/>
      <c r="T120" s="27"/>
      <c r="U120" s="27"/>
      <c r="V120" s="27"/>
      <c r="W120" s="27"/>
      <c r="X120" s="27"/>
      <c r="Y120" s="27"/>
      <c r="Z120" s="27"/>
      <c r="AA120" s="27"/>
    </row>
    <row r="121" spans="1:27" s="57" customFormat="1" ht="15">
      <c r="A121" s="10"/>
      <c r="B121" s="27"/>
      <c r="C121" s="27"/>
      <c r="D121" s="27"/>
      <c r="E121" s="18"/>
      <c r="F121" s="27"/>
      <c r="G121" s="27"/>
      <c r="H121" s="27"/>
      <c r="I121" s="18"/>
      <c r="J121" s="18"/>
      <c r="K121" s="18"/>
      <c r="L121" s="27"/>
      <c r="M121" s="27"/>
      <c r="N121" s="27"/>
      <c r="O121" s="18"/>
      <c r="P121" s="18"/>
      <c r="Q121" s="18"/>
      <c r="R121" s="18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1:27" ht="15">
      <c r="A122" s="27"/>
      <c r="B122" s="27"/>
      <c r="C122" s="27"/>
      <c r="D122" s="27"/>
      <c r="F122" s="27"/>
      <c r="G122" s="27"/>
      <c r="H122" s="27"/>
      <c r="L122" s="27"/>
      <c r="M122" s="27"/>
      <c r="N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1:27" ht="30">
      <c r="A123" s="10">
        <v>38510</v>
      </c>
      <c r="B123" s="21" t="s">
        <v>114</v>
      </c>
      <c r="C123" s="27"/>
      <c r="D123" s="27"/>
      <c r="E123" s="12" t="s">
        <v>29</v>
      </c>
      <c r="F123" s="23">
        <v>1000000000</v>
      </c>
      <c r="G123" s="27"/>
      <c r="H123" s="27"/>
      <c r="M123" s="27"/>
      <c r="N123" s="27"/>
      <c r="O123" s="10">
        <v>38645</v>
      </c>
      <c r="P123" s="13">
        <v>3</v>
      </c>
      <c r="Q123" s="18" t="s">
        <v>119</v>
      </c>
      <c r="R123" s="12" t="s">
        <v>30</v>
      </c>
      <c r="S123" s="29" t="s">
        <v>66</v>
      </c>
      <c r="T123" s="25" t="s">
        <v>70</v>
      </c>
      <c r="U123" s="27"/>
      <c r="V123" s="27"/>
      <c r="W123" s="27"/>
      <c r="X123" s="27"/>
      <c r="Y123" s="27"/>
      <c r="Z123" s="27"/>
      <c r="AA123" s="27"/>
    </row>
    <row r="124" spans="1:27" ht="30">
      <c r="A124" s="27"/>
      <c r="B124" s="27"/>
      <c r="C124" s="27"/>
      <c r="D124" s="27"/>
      <c r="E124" s="12" t="s">
        <v>31</v>
      </c>
      <c r="F124" s="23">
        <v>72500000</v>
      </c>
      <c r="G124" s="27"/>
      <c r="H124" s="27"/>
      <c r="I124" s="10">
        <v>38653</v>
      </c>
      <c r="J124" s="30" t="s">
        <v>117</v>
      </c>
      <c r="K124" s="12" t="s">
        <v>31</v>
      </c>
      <c r="L124" s="23">
        <v>72500000</v>
      </c>
      <c r="M124" s="27"/>
      <c r="N124" s="27"/>
      <c r="O124" s="10">
        <v>38645</v>
      </c>
      <c r="P124" s="13">
        <v>4.2</v>
      </c>
      <c r="Q124" s="18" t="s">
        <v>120</v>
      </c>
      <c r="R124" s="12" t="s">
        <v>30</v>
      </c>
      <c r="S124" s="29" t="s">
        <v>66</v>
      </c>
      <c r="T124" s="25" t="s">
        <v>69</v>
      </c>
      <c r="U124" s="27"/>
      <c r="V124" s="27"/>
      <c r="W124" s="27"/>
      <c r="X124" s="27"/>
      <c r="Y124" s="27"/>
      <c r="Z124" s="27"/>
      <c r="AA124" s="27"/>
    </row>
    <row r="125" spans="1:27" ht="45">
      <c r="A125" s="27"/>
      <c r="B125" s="27"/>
      <c r="C125" s="27"/>
      <c r="D125" s="27"/>
      <c r="E125" s="12" t="s">
        <v>44</v>
      </c>
      <c r="F125" s="23">
        <v>40000000</v>
      </c>
      <c r="G125" s="27"/>
      <c r="H125" s="27"/>
      <c r="I125" s="10">
        <v>38510</v>
      </c>
      <c r="J125" s="30" t="s">
        <v>118</v>
      </c>
      <c r="K125" s="12" t="s">
        <v>44</v>
      </c>
      <c r="L125" s="23">
        <v>40000000</v>
      </c>
      <c r="M125" s="27"/>
      <c r="N125" s="27"/>
      <c r="O125" s="10">
        <v>38643</v>
      </c>
      <c r="P125" s="13">
        <v>5</v>
      </c>
      <c r="Q125" s="18" t="s">
        <v>119</v>
      </c>
      <c r="R125" s="12" t="s">
        <v>30</v>
      </c>
      <c r="S125" s="29" t="s">
        <v>122</v>
      </c>
      <c r="T125" s="25" t="s">
        <v>70</v>
      </c>
      <c r="U125" s="27"/>
      <c r="V125" s="27"/>
      <c r="W125" s="27"/>
      <c r="X125" s="27"/>
      <c r="Y125" s="27"/>
      <c r="Z125" s="27"/>
      <c r="AA125" s="27"/>
    </row>
    <row r="126" spans="1:27" ht="45">
      <c r="A126" s="27"/>
      <c r="B126" s="27"/>
      <c r="C126" s="27"/>
      <c r="D126" s="27"/>
      <c r="E126" s="12" t="s">
        <v>115</v>
      </c>
      <c r="F126" s="23">
        <v>20000000</v>
      </c>
      <c r="G126" s="27"/>
      <c r="H126" s="27"/>
      <c r="I126" s="10">
        <v>38510</v>
      </c>
      <c r="J126" s="30" t="s">
        <v>33</v>
      </c>
      <c r="K126" s="12" t="s">
        <v>115</v>
      </c>
      <c r="L126" s="23">
        <v>20000000</v>
      </c>
      <c r="M126" s="27"/>
      <c r="N126" s="27"/>
      <c r="O126" s="10">
        <v>38643</v>
      </c>
      <c r="P126" s="15">
        <v>7</v>
      </c>
      <c r="Q126" s="18" t="s">
        <v>120</v>
      </c>
      <c r="R126" s="12" t="s">
        <v>30</v>
      </c>
      <c r="S126" s="29" t="s">
        <v>122</v>
      </c>
      <c r="T126" s="25" t="s">
        <v>69</v>
      </c>
      <c r="U126" s="27"/>
      <c r="V126" s="27"/>
      <c r="W126" s="27"/>
      <c r="X126" s="27"/>
      <c r="Y126" s="27"/>
      <c r="Z126" s="27"/>
      <c r="AA126" s="27"/>
    </row>
    <row r="127" spans="1:27" ht="15">
      <c r="A127" s="27"/>
      <c r="B127" s="27"/>
      <c r="C127" s="27"/>
      <c r="D127" s="27"/>
      <c r="E127" s="12" t="s">
        <v>56</v>
      </c>
      <c r="F127" s="23">
        <v>39375000</v>
      </c>
      <c r="G127" s="27"/>
      <c r="H127" s="27"/>
      <c r="I127" s="10">
        <v>38510</v>
      </c>
      <c r="J127" s="30" t="s">
        <v>33</v>
      </c>
      <c r="K127" s="12" t="s">
        <v>56</v>
      </c>
      <c r="L127" s="23">
        <v>39375000</v>
      </c>
      <c r="M127" s="27"/>
      <c r="N127" s="27"/>
      <c r="O127" s="10">
        <v>38632</v>
      </c>
      <c r="P127" s="13">
        <v>1000</v>
      </c>
      <c r="Q127" s="18" t="s">
        <v>121</v>
      </c>
      <c r="R127" s="12" t="s">
        <v>30</v>
      </c>
      <c r="S127" s="29" t="s">
        <v>71</v>
      </c>
      <c r="T127" s="25" t="s">
        <v>29</v>
      </c>
      <c r="U127" s="27"/>
      <c r="V127" s="27"/>
      <c r="W127" s="27"/>
      <c r="X127" s="27"/>
      <c r="Y127" s="27"/>
      <c r="Z127" s="27"/>
      <c r="AA127" s="27"/>
    </row>
    <row r="128" spans="1:27" ht="15">
      <c r="A128" s="27"/>
      <c r="B128" s="27"/>
      <c r="C128" s="27"/>
      <c r="D128" s="27"/>
      <c r="E128" s="12" t="s">
        <v>58</v>
      </c>
      <c r="F128" s="23">
        <v>28125000</v>
      </c>
      <c r="G128" s="27"/>
      <c r="H128" s="27"/>
      <c r="I128" s="10">
        <v>38510</v>
      </c>
      <c r="J128" s="30" t="s">
        <v>33</v>
      </c>
      <c r="K128" s="12" t="s">
        <v>58</v>
      </c>
      <c r="L128" s="23">
        <v>28125000</v>
      </c>
      <c r="M128" s="27"/>
      <c r="N128" s="27"/>
      <c r="S128" s="27"/>
      <c r="T128" s="27"/>
      <c r="U128" s="27"/>
      <c r="V128" s="27"/>
      <c r="W128" s="27"/>
      <c r="X128" s="27"/>
      <c r="Y128" s="27"/>
      <c r="Z128" s="27"/>
      <c r="AA128" s="27"/>
    </row>
    <row r="129" spans="1:27" ht="15">
      <c r="A129" s="27"/>
      <c r="B129" s="27"/>
      <c r="C129" s="27"/>
      <c r="D129" s="27"/>
      <c r="E129" s="12" t="s">
        <v>43</v>
      </c>
      <c r="F129" s="23">
        <v>12500000</v>
      </c>
      <c r="G129" s="27"/>
      <c r="H129" s="27"/>
      <c r="I129" s="10">
        <v>38510</v>
      </c>
      <c r="J129" s="30" t="s">
        <v>33</v>
      </c>
      <c r="K129" s="12" t="s">
        <v>43</v>
      </c>
      <c r="L129" s="23">
        <v>12500000</v>
      </c>
      <c r="M129" s="27"/>
      <c r="N129" s="27"/>
      <c r="S129" s="27"/>
      <c r="T129" s="27"/>
      <c r="U129" s="27"/>
      <c r="V129" s="27"/>
      <c r="W129" s="27"/>
      <c r="X129" s="27"/>
      <c r="Y129" s="27"/>
      <c r="Z129" s="27"/>
      <c r="AA129" s="27"/>
    </row>
    <row r="130" spans="1:27" ht="15.75" thickBot="1">
      <c r="A130" s="27"/>
      <c r="B130" s="27"/>
      <c r="C130" s="27"/>
      <c r="D130" s="27"/>
      <c r="E130" s="12" t="s">
        <v>116</v>
      </c>
      <c r="F130" s="23">
        <v>21875000</v>
      </c>
      <c r="G130" s="27"/>
      <c r="H130" s="27"/>
      <c r="M130" s="27"/>
      <c r="N130" s="27"/>
      <c r="S130" s="27"/>
      <c r="T130" s="27"/>
      <c r="U130" s="27"/>
      <c r="V130" s="27"/>
      <c r="W130" s="27"/>
      <c r="X130" s="27"/>
      <c r="Y130" s="27"/>
      <c r="Z130" s="27"/>
      <c r="AA130" s="27"/>
    </row>
    <row r="131" spans="1:27" ht="15.75" thickTop="1">
      <c r="A131" s="27"/>
      <c r="B131" s="27"/>
      <c r="C131" s="27"/>
      <c r="D131" s="27"/>
      <c r="E131" s="12" t="s">
        <v>89</v>
      </c>
      <c r="F131" s="23">
        <v>15625000</v>
      </c>
      <c r="G131" s="27"/>
      <c r="H131" s="27"/>
      <c r="K131" s="16" t="s">
        <v>42</v>
      </c>
      <c r="L131" s="17">
        <f>SUM(L124:L129)</f>
        <v>212500000</v>
      </c>
      <c r="M131" s="27"/>
      <c r="N131" s="27"/>
      <c r="S131" s="27"/>
      <c r="T131" s="27"/>
      <c r="U131" s="27"/>
      <c r="V131" s="27"/>
      <c r="W131" s="27"/>
      <c r="X131" s="27"/>
      <c r="Y131" s="27"/>
      <c r="Z131" s="27"/>
      <c r="AA131" s="27"/>
    </row>
    <row r="132" spans="1:27" ht="15.75" thickBot="1">
      <c r="A132" s="27"/>
      <c r="B132" s="27"/>
      <c r="C132" s="27"/>
      <c r="D132" s="27"/>
      <c r="G132" s="27"/>
      <c r="H132" s="27"/>
      <c r="L132" s="27"/>
      <c r="M132" s="27"/>
      <c r="N132" s="27"/>
      <c r="S132" s="27"/>
      <c r="T132" s="27"/>
      <c r="U132" s="27"/>
      <c r="V132" s="27"/>
      <c r="W132" s="27"/>
      <c r="X132" s="27"/>
      <c r="Y132" s="27"/>
      <c r="Z132" s="27"/>
      <c r="AA132" s="27"/>
    </row>
    <row r="133" spans="1:27" ht="15.75" thickTop="1">
      <c r="A133" s="27"/>
      <c r="B133" s="27"/>
      <c r="C133" s="27"/>
      <c r="D133" s="27"/>
      <c r="E133" s="16" t="s">
        <v>42</v>
      </c>
      <c r="F133" s="17">
        <f>SUM(F123:F131)</f>
        <v>1250000000</v>
      </c>
      <c r="G133" s="24">
        <v>1</v>
      </c>
      <c r="H133" s="27"/>
      <c r="L133" s="27"/>
      <c r="M133" s="27"/>
      <c r="N133" s="27"/>
      <c r="S133" s="27"/>
      <c r="T133" s="27"/>
      <c r="U133" s="27"/>
      <c r="V133" s="27"/>
      <c r="W133" s="27"/>
      <c r="X133" s="27"/>
      <c r="Y133" s="27"/>
      <c r="Z133" s="27"/>
      <c r="AA133" s="27"/>
    </row>
    <row r="134" spans="1:27" s="89" customFormat="1" ht="15">
      <c r="A134" s="27"/>
      <c r="B134" s="27"/>
      <c r="C134" s="27"/>
      <c r="D134" s="27"/>
      <c r="E134" s="16"/>
      <c r="F134" s="44"/>
      <c r="G134" s="24"/>
      <c r="H134" s="27"/>
      <c r="I134" s="18"/>
      <c r="J134" s="18"/>
      <c r="K134" s="18"/>
      <c r="L134" s="27"/>
      <c r="M134" s="27"/>
      <c r="N134" s="27"/>
      <c r="O134" s="18"/>
      <c r="P134" s="18"/>
      <c r="Q134" s="18"/>
      <c r="R134" s="18"/>
      <c r="S134" s="27"/>
      <c r="T134" s="27"/>
      <c r="U134" s="27"/>
      <c r="V134" s="27"/>
      <c r="W134" s="27"/>
      <c r="X134" s="27"/>
      <c r="Y134" s="27"/>
      <c r="Z134" s="27"/>
      <c r="AA134" s="27"/>
    </row>
    <row r="135" spans="1:27" ht="15">
      <c r="A135" s="27"/>
      <c r="B135" s="27"/>
      <c r="C135" s="27"/>
      <c r="D135" s="27"/>
      <c r="F135" s="27"/>
      <c r="G135" s="27"/>
      <c r="H135" s="27"/>
      <c r="L135" s="27"/>
      <c r="M135" s="27"/>
      <c r="N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spans="1:27" ht="15">
      <c r="A136" s="27"/>
      <c r="B136" s="27"/>
      <c r="C136" s="27"/>
      <c r="D136" s="27"/>
      <c r="F136" s="27"/>
      <c r="G136" s="27"/>
      <c r="H136" s="27"/>
      <c r="L136" s="27"/>
      <c r="M136" s="27"/>
      <c r="N136" s="27"/>
      <c r="S136" s="27"/>
      <c r="T136" s="27"/>
      <c r="U136" s="27"/>
      <c r="V136" s="27"/>
      <c r="W136" s="27"/>
      <c r="X136" s="27"/>
      <c r="Y136" s="27"/>
      <c r="Z136" s="27"/>
      <c r="AA136" s="27"/>
    </row>
    <row r="137" spans="1:27" ht="15">
      <c r="A137" s="10">
        <v>38525</v>
      </c>
      <c r="B137" s="21" t="s">
        <v>124</v>
      </c>
      <c r="C137" s="27"/>
      <c r="D137" s="27"/>
      <c r="E137" s="12" t="s">
        <v>31</v>
      </c>
      <c r="F137" s="23">
        <v>274700000</v>
      </c>
      <c r="G137" s="27"/>
      <c r="H137" s="27"/>
      <c r="I137" s="10">
        <v>39776</v>
      </c>
      <c r="J137" s="30" t="s">
        <v>165</v>
      </c>
      <c r="K137" s="12" t="s">
        <v>31</v>
      </c>
      <c r="L137" s="23">
        <v>274700000</v>
      </c>
      <c r="M137" s="27"/>
      <c r="N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1:27" ht="15">
      <c r="A138" s="27"/>
      <c r="B138" s="27"/>
      <c r="C138" s="27"/>
      <c r="D138" s="27"/>
      <c r="E138" s="12" t="s">
        <v>44</v>
      </c>
      <c r="F138" s="23">
        <v>45100000</v>
      </c>
      <c r="G138" s="27"/>
      <c r="H138" s="27"/>
      <c r="I138" s="10">
        <v>38496</v>
      </c>
      <c r="J138" s="30" t="s">
        <v>128</v>
      </c>
      <c r="K138" s="12" t="s">
        <v>44</v>
      </c>
      <c r="L138" s="23">
        <v>20000000</v>
      </c>
      <c r="M138" s="27"/>
      <c r="N138" s="27"/>
      <c r="S138" s="27"/>
      <c r="T138" s="27"/>
      <c r="U138" s="27"/>
      <c r="V138" s="27"/>
      <c r="W138" s="27"/>
      <c r="X138" s="27"/>
      <c r="Y138" s="27"/>
      <c r="Z138" s="27"/>
      <c r="AA138" s="27"/>
    </row>
    <row r="139" spans="1:27" ht="15">
      <c r="A139" s="27"/>
      <c r="B139" s="27"/>
      <c r="C139" s="27"/>
      <c r="D139" s="27"/>
      <c r="E139" s="12" t="s">
        <v>56</v>
      </c>
      <c r="F139" s="23">
        <v>37515000</v>
      </c>
      <c r="G139" s="27"/>
      <c r="H139" s="27"/>
      <c r="I139" s="10">
        <v>38497</v>
      </c>
      <c r="J139" s="30" t="s">
        <v>160</v>
      </c>
      <c r="K139" s="12" t="s">
        <v>44</v>
      </c>
      <c r="L139" s="23">
        <v>3000000</v>
      </c>
      <c r="M139" s="27"/>
      <c r="N139" s="27"/>
      <c r="S139" s="27"/>
      <c r="T139" s="27"/>
      <c r="U139" s="27"/>
      <c r="V139" s="27"/>
      <c r="W139" s="27"/>
      <c r="X139" s="27"/>
      <c r="Y139" s="27"/>
      <c r="Z139" s="27"/>
      <c r="AA139" s="27"/>
    </row>
    <row r="140" spans="1:27" ht="30">
      <c r="A140" s="27"/>
      <c r="B140" s="27"/>
      <c r="C140" s="27"/>
      <c r="D140" s="27"/>
      <c r="E140" s="12" t="s">
        <v>58</v>
      </c>
      <c r="F140" s="23">
        <v>10660000</v>
      </c>
      <c r="G140" s="27"/>
      <c r="H140" s="27"/>
      <c r="I140" s="10">
        <v>38854</v>
      </c>
      <c r="J140" s="30" t="s">
        <v>161</v>
      </c>
      <c r="K140" s="12" t="s">
        <v>44</v>
      </c>
      <c r="L140" s="23">
        <v>14000000</v>
      </c>
      <c r="M140" s="27"/>
      <c r="N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spans="1:27" ht="15">
      <c r="A141" s="27"/>
      <c r="B141" s="27"/>
      <c r="C141" s="27"/>
      <c r="D141" s="27"/>
      <c r="E141" s="12" t="s">
        <v>43</v>
      </c>
      <c r="F141" s="23">
        <v>25625000</v>
      </c>
      <c r="G141" s="27"/>
      <c r="H141" s="27"/>
      <c r="I141" s="10">
        <v>38862</v>
      </c>
      <c r="J141" s="30" t="s">
        <v>162</v>
      </c>
      <c r="K141" s="12" t="s">
        <v>44</v>
      </c>
      <c r="L141" s="23">
        <v>8100000</v>
      </c>
      <c r="M141" s="27"/>
      <c r="N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spans="1:27" ht="30">
      <c r="A142" s="27"/>
      <c r="B142" s="27"/>
      <c r="C142" s="27"/>
      <c r="D142" s="27"/>
      <c r="E142" s="12" t="s">
        <v>116</v>
      </c>
      <c r="F142" s="23">
        <v>5000000</v>
      </c>
      <c r="G142" s="27"/>
      <c r="H142" s="27"/>
      <c r="I142" s="10">
        <v>38496</v>
      </c>
      <c r="J142" s="30" t="s">
        <v>126</v>
      </c>
      <c r="K142" s="12" t="s">
        <v>56</v>
      </c>
      <c r="L142" s="23">
        <v>10015000</v>
      </c>
      <c r="M142" s="27"/>
      <c r="N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spans="1:27" ht="15">
      <c r="A143" s="27"/>
      <c r="B143" s="27"/>
      <c r="C143" s="27"/>
      <c r="D143" s="27"/>
      <c r="E143" s="12" t="s">
        <v>180</v>
      </c>
      <c r="F143" s="23">
        <v>16400000</v>
      </c>
      <c r="G143" s="27"/>
      <c r="H143" s="27"/>
      <c r="I143" s="10">
        <v>38496</v>
      </c>
      <c r="J143" s="30" t="s">
        <v>127</v>
      </c>
      <c r="K143" s="12" t="s">
        <v>56</v>
      </c>
      <c r="L143" s="23">
        <v>5500000</v>
      </c>
      <c r="M143" s="27"/>
      <c r="N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1:27" ht="15.75" thickBot="1">
      <c r="A144" s="27"/>
      <c r="B144" s="27"/>
      <c r="C144" s="27"/>
      <c r="D144" s="27"/>
      <c r="G144" s="27"/>
      <c r="H144" s="27"/>
      <c r="I144" s="10">
        <v>38496</v>
      </c>
      <c r="J144" s="30" t="s">
        <v>129</v>
      </c>
      <c r="K144" s="12" t="s">
        <v>56</v>
      </c>
      <c r="L144" s="23">
        <v>10000000</v>
      </c>
      <c r="M144" s="27"/>
      <c r="N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1:27" s="46" customFormat="1" ht="15.75" thickTop="1">
      <c r="A145" s="27"/>
      <c r="B145" s="27"/>
      <c r="C145" s="27"/>
      <c r="D145" s="27"/>
      <c r="E145" s="16" t="s">
        <v>42</v>
      </c>
      <c r="F145" s="17">
        <f>SUM(F137:F143)</f>
        <v>415000000</v>
      </c>
      <c r="G145" s="24">
        <v>0.224</v>
      </c>
      <c r="H145" s="27"/>
      <c r="I145" s="10">
        <v>39168</v>
      </c>
      <c r="J145" s="30" t="s">
        <v>163</v>
      </c>
      <c r="K145" s="12" t="s">
        <v>58</v>
      </c>
      <c r="L145" s="23">
        <v>5000000</v>
      </c>
      <c r="M145" s="27"/>
      <c r="N145" s="27"/>
      <c r="O145" s="18"/>
      <c r="P145" s="18"/>
      <c r="Q145" s="18"/>
      <c r="R145" s="18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1:27" s="46" customFormat="1" ht="15">
      <c r="A146" s="27"/>
      <c r="B146" s="27"/>
      <c r="C146" s="27"/>
      <c r="D146" s="27"/>
      <c r="E146" s="18"/>
      <c r="F146" s="27"/>
      <c r="G146" s="27"/>
      <c r="H146" s="27"/>
      <c r="I146" s="10">
        <v>38496</v>
      </c>
      <c r="J146" s="30" t="s">
        <v>125</v>
      </c>
      <c r="K146" s="12" t="s">
        <v>43</v>
      </c>
      <c r="L146" s="23">
        <v>3000000</v>
      </c>
      <c r="M146" s="27"/>
      <c r="N146" s="27"/>
      <c r="O146" s="18"/>
      <c r="P146" s="18"/>
      <c r="Q146" s="18"/>
      <c r="R146" s="18"/>
      <c r="S146" s="27"/>
      <c r="T146" s="27"/>
      <c r="U146" s="27"/>
      <c r="V146" s="27"/>
      <c r="W146" s="27"/>
      <c r="X146" s="27"/>
      <c r="Y146" s="27"/>
      <c r="Z146" s="27"/>
      <c r="AA146" s="27"/>
    </row>
    <row r="147" spans="1:27" s="46" customFormat="1" ht="15">
      <c r="A147" s="27"/>
      <c r="B147" s="27"/>
      <c r="C147" s="27"/>
      <c r="D147" s="27"/>
      <c r="E147" s="18"/>
      <c r="F147" s="27"/>
      <c r="G147" s="27"/>
      <c r="H147" s="27"/>
      <c r="I147" s="10">
        <v>38496</v>
      </c>
      <c r="J147" s="30" t="s">
        <v>111</v>
      </c>
      <c r="K147" s="12" t="s">
        <v>43</v>
      </c>
      <c r="L147" s="23">
        <v>12000000</v>
      </c>
      <c r="M147" s="27"/>
      <c r="N147" s="27"/>
      <c r="O147" s="18"/>
      <c r="P147" s="18"/>
      <c r="Q147" s="18"/>
      <c r="R147" s="18"/>
      <c r="S147" s="27"/>
      <c r="T147" s="27"/>
      <c r="U147" s="27"/>
      <c r="V147" s="27"/>
      <c r="W147" s="27"/>
      <c r="X147" s="27"/>
      <c r="Y147" s="27"/>
      <c r="Z147" s="27"/>
      <c r="AA147" s="27"/>
    </row>
    <row r="148" spans="1:27" s="46" customFormat="1" ht="15">
      <c r="A148" s="27"/>
      <c r="B148" s="27"/>
      <c r="C148" s="27"/>
      <c r="D148" s="27"/>
      <c r="E148" s="18"/>
      <c r="F148" s="27"/>
      <c r="G148" s="27"/>
      <c r="H148" s="27"/>
      <c r="I148" s="10">
        <v>39217</v>
      </c>
      <c r="J148" s="30" t="s">
        <v>164</v>
      </c>
      <c r="K148" s="12" t="s">
        <v>43</v>
      </c>
      <c r="L148" s="23">
        <v>2000000</v>
      </c>
      <c r="M148" s="27"/>
      <c r="N148" s="27"/>
      <c r="O148" s="18"/>
      <c r="P148" s="18"/>
      <c r="Q148" s="18"/>
      <c r="R148" s="18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 s="39" customFormat="1" ht="15.75" thickBot="1">
      <c r="A149" s="27"/>
      <c r="B149" s="27"/>
      <c r="C149" s="27"/>
      <c r="D149" s="27"/>
      <c r="E149" s="18"/>
      <c r="F149" s="27"/>
      <c r="G149" s="27"/>
      <c r="H149" s="27"/>
      <c r="I149" s="18"/>
      <c r="J149" s="18"/>
      <c r="K149" s="16"/>
      <c r="M149" s="27"/>
      <c r="N149" s="27"/>
      <c r="O149" s="18"/>
      <c r="P149" s="18"/>
      <c r="Q149" s="18"/>
      <c r="R149" s="18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27" ht="15.75" thickTop="1">
      <c r="A150" s="27"/>
      <c r="B150" s="27"/>
      <c r="C150" s="27"/>
      <c r="D150" s="27"/>
      <c r="F150" s="27"/>
      <c r="G150" s="27"/>
      <c r="H150" s="27"/>
      <c r="K150" s="16" t="s">
        <v>42</v>
      </c>
      <c r="L150" s="17">
        <f>SUM(L137:L148)</f>
        <v>367315000</v>
      </c>
      <c r="M150" s="27"/>
      <c r="N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27" s="46" customFormat="1" ht="15">
      <c r="A151" s="27"/>
      <c r="B151" s="27"/>
      <c r="C151" s="27"/>
      <c r="D151" s="27"/>
      <c r="E151" s="18"/>
      <c r="F151" s="27"/>
      <c r="G151" s="27"/>
      <c r="H151" s="27"/>
      <c r="I151" s="18"/>
      <c r="J151" s="18"/>
      <c r="K151" s="16"/>
      <c r="L151" s="44"/>
      <c r="M151" s="27"/>
      <c r="N151" s="27"/>
      <c r="O151" s="18"/>
      <c r="P151" s="18"/>
      <c r="Q151" s="18"/>
      <c r="R151" s="18"/>
      <c r="S151" s="27"/>
      <c r="T151" s="27"/>
      <c r="U151" s="27"/>
      <c r="V151" s="27"/>
      <c r="W151" s="27"/>
      <c r="X151" s="27"/>
      <c r="Y151" s="27"/>
      <c r="Z151" s="27"/>
      <c r="AA151" s="27"/>
    </row>
    <row r="152" spans="1:27" s="46" customFormat="1" ht="15">
      <c r="A152" s="27"/>
      <c r="B152" s="27"/>
      <c r="C152" s="27"/>
      <c r="D152" s="27"/>
      <c r="E152" s="18"/>
      <c r="F152" s="27"/>
      <c r="G152" s="27"/>
      <c r="H152" s="27"/>
      <c r="I152" s="18"/>
      <c r="J152" s="18"/>
      <c r="K152" s="16"/>
      <c r="L152" s="44"/>
      <c r="M152" s="27"/>
      <c r="N152" s="27"/>
      <c r="O152" s="18"/>
      <c r="P152" s="18"/>
      <c r="Q152" s="18"/>
      <c r="R152" s="18"/>
      <c r="S152" s="27"/>
      <c r="T152" s="27"/>
      <c r="U152" s="27"/>
      <c r="V152" s="27"/>
      <c r="W152" s="27"/>
      <c r="X152" s="27"/>
      <c r="Y152" s="27"/>
      <c r="Z152" s="27"/>
      <c r="AA152" s="27"/>
    </row>
    <row r="153" spans="1:27" ht="15">
      <c r="A153" s="27"/>
      <c r="B153" s="27"/>
      <c r="C153" s="27"/>
      <c r="D153" s="27"/>
      <c r="F153" s="27"/>
      <c r="G153" s="27"/>
      <c r="H153" s="27"/>
      <c r="L153" s="27"/>
      <c r="M153" s="27"/>
      <c r="N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spans="1:27" ht="15">
      <c r="A154" s="10">
        <v>38561</v>
      </c>
      <c r="B154" s="21" t="s">
        <v>130</v>
      </c>
      <c r="C154" s="27"/>
      <c r="D154" s="27"/>
      <c r="E154" s="12" t="s">
        <v>29</v>
      </c>
      <c r="F154" s="23">
        <v>1200000000</v>
      </c>
      <c r="G154" s="27"/>
      <c r="H154" s="27"/>
      <c r="I154" s="10">
        <v>38539</v>
      </c>
      <c r="J154" s="30" t="s">
        <v>139</v>
      </c>
      <c r="K154" s="12" t="s">
        <v>31</v>
      </c>
      <c r="L154" s="23">
        <v>100000000</v>
      </c>
      <c r="M154" s="27"/>
      <c r="N154" s="27"/>
      <c r="O154" s="10">
        <v>38539</v>
      </c>
      <c r="P154" s="13">
        <v>1200</v>
      </c>
      <c r="Q154" s="18" t="s">
        <v>76</v>
      </c>
      <c r="R154" s="12" t="s">
        <v>30</v>
      </c>
      <c r="S154" s="29" t="s">
        <v>71</v>
      </c>
      <c r="T154" s="25" t="s">
        <v>29</v>
      </c>
      <c r="U154" s="27"/>
      <c r="V154" s="27"/>
      <c r="W154" s="27"/>
      <c r="X154" s="27"/>
      <c r="Y154" s="27"/>
      <c r="Z154" s="27"/>
      <c r="AA154" s="27"/>
    </row>
    <row r="155" spans="1:27" ht="15">
      <c r="A155" s="27"/>
      <c r="B155" s="27"/>
      <c r="C155" s="27"/>
      <c r="D155" s="27"/>
      <c r="E155" s="12" t="s">
        <v>31</v>
      </c>
      <c r="F155" s="23">
        <v>100000000</v>
      </c>
      <c r="G155" s="27"/>
      <c r="H155" s="27"/>
      <c r="I155" s="10">
        <v>38539</v>
      </c>
      <c r="J155" s="30" t="s">
        <v>140</v>
      </c>
      <c r="K155" s="12" t="s">
        <v>44</v>
      </c>
      <c r="L155" s="23">
        <v>5000000</v>
      </c>
      <c r="M155" s="27"/>
      <c r="N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spans="1:27" ht="15">
      <c r="A156" s="27"/>
      <c r="B156" s="27"/>
      <c r="C156" s="27"/>
      <c r="D156" s="27"/>
      <c r="E156" s="12" t="s">
        <v>44</v>
      </c>
      <c r="F156" s="23">
        <v>120000000</v>
      </c>
      <c r="G156" s="27"/>
      <c r="H156" s="27"/>
      <c r="I156" s="10">
        <v>38539</v>
      </c>
      <c r="J156" s="30" t="s">
        <v>141</v>
      </c>
      <c r="K156" s="12" t="s">
        <v>44</v>
      </c>
      <c r="L156" s="23">
        <v>5000000</v>
      </c>
      <c r="M156" s="27"/>
      <c r="N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spans="1:27" ht="15">
      <c r="A157" s="27"/>
      <c r="B157" s="27"/>
      <c r="C157" s="27"/>
      <c r="D157" s="27"/>
      <c r="E157" s="12" t="s">
        <v>56</v>
      </c>
      <c r="F157" s="33">
        <v>245000000</v>
      </c>
      <c r="G157" s="27"/>
      <c r="H157" s="27"/>
      <c r="I157" s="10">
        <v>38539</v>
      </c>
      <c r="J157" s="30" t="s">
        <v>139</v>
      </c>
      <c r="K157" s="12" t="s">
        <v>44</v>
      </c>
      <c r="L157" s="23">
        <v>80000000</v>
      </c>
      <c r="M157" s="27"/>
      <c r="U157" s="27"/>
      <c r="V157" s="27"/>
      <c r="W157" s="27"/>
      <c r="X157" s="27"/>
      <c r="Y157" s="27"/>
      <c r="Z157" s="27"/>
      <c r="AA157" s="27"/>
    </row>
    <row r="158" spans="1:27" ht="15">
      <c r="A158" s="27"/>
      <c r="B158" s="27"/>
      <c r="C158" s="27"/>
      <c r="D158" s="27"/>
      <c r="E158" s="12" t="s">
        <v>58</v>
      </c>
      <c r="F158" s="33">
        <v>15000000</v>
      </c>
      <c r="G158" s="27"/>
      <c r="H158" s="27"/>
      <c r="I158" s="10">
        <v>38539</v>
      </c>
      <c r="J158" s="30" t="s">
        <v>82</v>
      </c>
      <c r="K158" s="12" t="s">
        <v>44</v>
      </c>
      <c r="L158" s="23">
        <v>20000000</v>
      </c>
      <c r="M158" s="27"/>
      <c r="U158" s="27"/>
      <c r="V158" s="27"/>
      <c r="W158" s="27"/>
      <c r="X158" s="27"/>
      <c r="Y158" s="27"/>
      <c r="Z158" s="27"/>
      <c r="AA158" s="27"/>
    </row>
    <row r="159" spans="1:27" ht="15">
      <c r="A159" s="27"/>
      <c r="B159" s="27"/>
      <c r="C159" s="27"/>
      <c r="D159" s="27"/>
      <c r="E159" s="12" t="s">
        <v>43</v>
      </c>
      <c r="F159" s="33">
        <v>48000000</v>
      </c>
      <c r="G159" s="27"/>
      <c r="H159" s="27"/>
      <c r="I159" s="10">
        <v>38539</v>
      </c>
      <c r="J159" s="30" t="s">
        <v>142</v>
      </c>
      <c r="K159" s="12" t="s">
        <v>44</v>
      </c>
      <c r="L159" s="23">
        <v>10000000</v>
      </c>
      <c r="M159" s="27"/>
      <c r="U159" s="27"/>
      <c r="V159" s="27"/>
      <c r="W159" s="27"/>
      <c r="X159" s="27"/>
      <c r="Y159" s="27"/>
      <c r="Z159" s="27"/>
      <c r="AA159" s="27"/>
    </row>
    <row r="160" spans="1:27" ht="15">
      <c r="A160" s="27"/>
      <c r="B160" s="27"/>
      <c r="C160" s="27"/>
      <c r="D160" s="27"/>
      <c r="E160" s="12" t="s">
        <v>116</v>
      </c>
      <c r="F160" s="33">
        <v>60000000</v>
      </c>
      <c r="G160" s="27"/>
      <c r="H160" s="27"/>
      <c r="I160" s="10">
        <v>38539</v>
      </c>
      <c r="J160" s="30" t="s">
        <v>143</v>
      </c>
      <c r="K160" s="12" t="s">
        <v>56</v>
      </c>
      <c r="L160" s="23">
        <v>20000000</v>
      </c>
      <c r="M160" s="27"/>
      <c r="N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spans="1:27" ht="15">
      <c r="A161" s="27"/>
      <c r="B161" s="27"/>
      <c r="C161" s="27"/>
      <c r="D161" s="27"/>
      <c r="E161" s="12" t="s">
        <v>89</v>
      </c>
      <c r="F161" s="33">
        <v>75000000</v>
      </c>
      <c r="G161" s="27"/>
      <c r="H161" s="27"/>
      <c r="I161" s="10">
        <v>38539</v>
      </c>
      <c r="J161" s="30" t="s">
        <v>84</v>
      </c>
      <c r="K161" s="12" t="s">
        <v>56</v>
      </c>
      <c r="L161" s="23">
        <v>150000000</v>
      </c>
      <c r="M161" s="27"/>
      <c r="N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1:27" ht="15">
      <c r="A162" s="27"/>
      <c r="B162" s="27"/>
      <c r="C162" s="27"/>
      <c r="D162" s="27"/>
      <c r="E162" s="12" t="s">
        <v>145</v>
      </c>
      <c r="F162" s="33">
        <v>45000000</v>
      </c>
      <c r="G162" s="27"/>
      <c r="H162" s="27"/>
      <c r="I162" s="10">
        <v>38539</v>
      </c>
      <c r="J162" s="30" t="s">
        <v>140</v>
      </c>
      <c r="K162" s="12" t="s">
        <v>56</v>
      </c>
      <c r="L162" s="23">
        <v>10000000</v>
      </c>
      <c r="M162" s="27"/>
      <c r="N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1:27" ht="15.75" thickBot="1">
      <c r="A163" s="27"/>
      <c r="B163" s="27"/>
      <c r="C163" s="27"/>
      <c r="D163" s="27"/>
      <c r="G163" s="27"/>
      <c r="H163" s="27"/>
      <c r="I163" s="10">
        <v>38541</v>
      </c>
      <c r="J163" s="30" t="s">
        <v>144</v>
      </c>
      <c r="K163" s="12" t="s">
        <v>56</v>
      </c>
      <c r="L163" s="23">
        <v>15000000</v>
      </c>
      <c r="M163" s="27"/>
      <c r="N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1:27" ht="15.75" thickTop="1">
      <c r="A164" s="27"/>
      <c r="B164" s="27"/>
      <c r="C164" s="27"/>
      <c r="D164" s="27"/>
      <c r="E164" s="16" t="s">
        <v>42</v>
      </c>
      <c r="F164" s="17">
        <f>SUM(F154:F162)</f>
        <v>1908000000</v>
      </c>
      <c r="G164" s="24">
        <v>1</v>
      </c>
      <c r="H164" s="27"/>
      <c r="I164" s="10">
        <v>38560</v>
      </c>
      <c r="J164" s="30" t="s">
        <v>118</v>
      </c>
      <c r="K164" s="12" t="s">
        <v>56</v>
      </c>
      <c r="L164" s="23">
        <v>10000000</v>
      </c>
      <c r="M164" s="27"/>
      <c r="N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1:27" ht="15">
      <c r="A165" s="27"/>
      <c r="B165" s="27"/>
      <c r="C165" s="27"/>
      <c r="D165" s="27"/>
      <c r="F165" s="27"/>
      <c r="G165" s="27"/>
      <c r="H165" s="27"/>
      <c r="I165" s="10">
        <v>38560</v>
      </c>
      <c r="J165" s="30" t="s">
        <v>65</v>
      </c>
      <c r="K165" s="12" t="s">
        <v>56</v>
      </c>
      <c r="L165" s="23">
        <v>10000000</v>
      </c>
      <c r="M165" s="27"/>
      <c r="N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1:27" ht="15">
      <c r="A166" s="27"/>
      <c r="B166" s="27"/>
      <c r="C166" s="27"/>
      <c r="D166" s="27"/>
      <c r="F166" s="27"/>
      <c r="G166" s="27"/>
      <c r="H166" s="27"/>
      <c r="I166" s="10">
        <v>38580</v>
      </c>
      <c r="J166" s="30" t="s">
        <v>33</v>
      </c>
      <c r="K166" s="12" t="s">
        <v>56</v>
      </c>
      <c r="L166" s="23">
        <v>30000000</v>
      </c>
      <c r="M166" s="27"/>
      <c r="N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1:27" ht="15">
      <c r="A167" s="27"/>
      <c r="B167" s="27"/>
      <c r="C167" s="27"/>
      <c r="D167" s="27"/>
      <c r="F167" s="27"/>
      <c r="G167" s="27"/>
      <c r="H167" s="27"/>
      <c r="I167" s="10">
        <v>38806</v>
      </c>
      <c r="J167" s="30" t="s">
        <v>84</v>
      </c>
      <c r="K167" s="12" t="s">
        <v>56</v>
      </c>
      <c r="L167" s="23">
        <v>15000000</v>
      </c>
      <c r="M167" s="27"/>
      <c r="N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1:27" ht="15">
      <c r="A168" s="27"/>
      <c r="B168" s="27"/>
      <c r="C168" s="27"/>
      <c r="D168" s="27"/>
      <c r="F168" s="27"/>
      <c r="G168" s="27"/>
      <c r="H168" s="27"/>
      <c r="I168" s="10">
        <v>38580</v>
      </c>
      <c r="J168" s="30" t="s">
        <v>33</v>
      </c>
      <c r="K168" s="12" t="s">
        <v>58</v>
      </c>
      <c r="L168" s="23">
        <v>15000000</v>
      </c>
      <c r="M168" s="27"/>
      <c r="N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1:27" ht="15">
      <c r="A169" s="27"/>
      <c r="B169" s="27"/>
      <c r="C169" s="27"/>
      <c r="D169" s="27"/>
      <c r="F169" s="27"/>
      <c r="G169" s="27"/>
      <c r="H169" s="27"/>
      <c r="I169" s="10">
        <v>38762</v>
      </c>
      <c r="J169" s="30" t="s">
        <v>64</v>
      </c>
      <c r="K169" s="12" t="s">
        <v>131</v>
      </c>
      <c r="L169" s="23">
        <v>25000000</v>
      </c>
      <c r="M169" s="27"/>
      <c r="N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1:27" ht="15">
      <c r="A170" s="27"/>
      <c r="B170" s="27"/>
      <c r="C170" s="27"/>
      <c r="D170" s="27"/>
      <c r="F170" s="27"/>
      <c r="G170" s="27"/>
      <c r="H170" s="27"/>
      <c r="I170" s="10">
        <v>38539</v>
      </c>
      <c r="J170" s="30" t="s">
        <v>139</v>
      </c>
      <c r="K170" s="12" t="s">
        <v>43</v>
      </c>
      <c r="L170" s="23">
        <v>25000000</v>
      </c>
      <c r="M170" s="27"/>
      <c r="N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1:27" ht="15">
      <c r="A171" s="27"/>
      <c r="B171" s="27"/>
      <c r="C171" s="27"/>
      <c r="D171" s="27"/>
      <c r="F171" s="27"/>
      <c r="G171" s="27"/>
      <c r="H171" s="27"/>
      <c r="I171" s="10">
        <v>38580</v>
      </c>
      <c r="J171" s="30" t="s">
        <v>33</v>
      </c>
      <c r="K171" s="12" t="s">
        <v>43</v>
      </c>
      <c r="L171" s="23">
        <v>23000000</v>
      </c>
      <c r="M171" s="27"/>
      <c r="N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1:27" ht="15">
      <c r="A172" s="27"/>
      <c r="B172" s="27"/>
      <c r="C172" s="27"/>
      <c r="D172" s="27"/>
      <c r="F172" s="27"/>
      <c r="G172" s="27"/>
      <c r="H172" s="27"/>
      <c r="I172" s="10">
        <v>38868</v>
      </c>
      <c r="J172" s="30" t="s">
        <v>133</v>
      </c>
      <c r="K172" s="12" t="s">
        <v>132</v>
      </c>
      <c r="L172" s="23">
        <v>12000000</v>
      </c>
      <c r="M172" s="27"/>
      <c r="N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1:27" ht="15">
      <c r="A173" s="27"/>
      <c r="B173" s="27"/>
      <c r="C173" s="27"/>
      <c r="D173" s="27"/>
      <c r="F173" s="27"/>
      <c r="G173" s="27"/>
      <c r="H173" s="27"/>
      <c r="I173" s="10">
        <v>38889</v>
      </c>
      <c r="J173" s="30" t="s">
        <v>64</v>
      </c>
      <c r="K173" s="12" t="s">
        <v>132</v>
      </c>
      <c r="L173" s="23">
        <v>5000000</v>
      </c>
      <c r="M173" s="27"/>
      <c r="N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1:27" ht="15">
      <c r="A174" s="27"/>
      <c r="B174" s="27"/>
      <c r="C174" s="27"/>
      <c r="D174" s="27"/>
      <c r="F174" s="27"/>
      <c r="G174" s="27"/>
      <c r="H174" s="27"/>
      <c r="I174" s="10">
        <v>38888</v>
      </c>
      <c r="J174" s="30" t="s">
        <v>65</v>
      </c>
      <c r="K174" s="12" t="s">
        <v>132</v>
      </c>
      <c r="L174" s="23">
        <v>10000000</v>
      </c>
      <c r="M174" s="27"/>
      <c r="N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1:27" ht="15">
      <c r="A175" s="27"/>
      <c r="B175" s="27"/>
      <c r="C175" s="27"/>
      <c r="D175" s="27"/>
      <c r="F175" s="27"/>
      <c r="G175" s="27"/>
      <c r="H175" s="27"/>
      <c r="I175" s="10">
        <v>38884</v>
      </c>
      <c r="J175" s="30" t="s">
        <v>65</v>
      </c>
      <c r="K175" s="12" t="s">
        <v>132</v>
      </c>
      <c r="L175" s="23">
        <v>10000000</v>
      </c>
      <c r="M175" s="27"/>
      <c r="N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1:27" ht="15">
      <c r="A176" s="27"/>
      <c r="B176" s="27"/>
      <c r="C176" s="27"/>
      <c r="D176" s="27"/>
      <c r="F176" s="27"/>
      <c r="G176" s="27"/>
      <c r="H176" s="27"/>
      <c r="I176" s="10">
        <v>38957</v>
      </c>
      <c r="J176" s="30" t="s">
        <v>135</v>
      </c>
      <c r="K176" s="12" t="s">
        <v>134</v>
      </c>
      <c r="L176" s="23">
        <v>15000000</v>
      </c>
      <c r="M176" s="27"/>
      <c r="N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1:27" ht="15">
      <c r="A177" s="27"/>
      <c r="B177" s="27"/>
      <c r="C177" s="27"/>
      <c r="D177" s="27"/>
      <c r="F177" s="27"/>
      <c r="G177" s="27"/>
      <c r="H177" s="27"/>
      <c r="I177" s="10">
        <v>38806</v>
      </c>
      <c r="J177" s="30" t="s">
        <v>84</v>
      </c>
      <c r="K177" s="12" t="s">
        <v>138</v>
      </c>
      <c r="L177" s="23">
        <v>6000000</v>
      </c>
      <c r="M177" s="27"/>
      <c r="N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1:27" ht="15.75" thickBot="1">
      <c r="A178" s="27"/>
      <c r="B178" s="27"/>
      <c r="C178" s="27"/>
      <c r="D178" s="27"/>
      <c r="F178" s="27"/>
      <c r="G178" s="27"/>
      <c r="H178" s="27"/>
      <c r="M178" s="27"/>
      <c r="N178" s="27"/>
      <c r="S178" s="27"/>
      <c r="T178" s="27"/>
      <c r="U178" s="27"/>
      <c r="V178" s="27"/>
      <c r="W178" s="27"/>
      <c r="X178" s="27"/>
      <c r="Y178" s="27"/>
      <c r="Z178" s="27"/>
      <c r="AA178" s="27"/>
    </row>
    <row r="179" spans="1:27" ht="15.75" thickTop="1">
      <c r="A179" s="27"/>
      <c r="B179" s="27"/>
      <c r="C179" s="27"/>
      <c r="D179" s="27"/>
      <c r="F179" s="27"/>
      <c r="G179" s="27"/>
      <c r="H179" s="27"/>
      <c r="K179" s="16" t="s">
        <v>42</v>
      </c>
      <c r="L179" s="17">
        <f>SUM(L154:L177)</f>
        <v>626000000</v>
      </c>
      <c r="M179" s="27"/>
      <c r="N179" s="27"/>
      <c r="S179" s="27"/>
      <c r="T179" s="27"/>
      <c r="U179" s="27"/>
      <c r="V179" s="27"/>
      <c r="W179" s="27"/>
      <c r="X179" s="27"/>
      <c r="Y179" s="27"/>
      <c r="Z179" s="27"/>
      <c r="AA179" s="27"/>
    </row>
    <row r="180" spans="1:27" ht="15">
      <c r="A180" s="27"/>
      <c r="B180" s="27"/>
      <c r="C180" s="27"/>
      <c r="D180" s="27"/>
      <c r="F180" s="27"/>
      <c r="G180" s="27"/>
      <c r="H180" s="27"/>
      <c r="M180" s="27"/>
      <c r="N180" s="27"/>
      <c r="S180" s="27"/>
      <c r="T180" s="27"/>
      <c r="U180" s="27"/>
      <c r="V180" s="27"/>
      <c r="W180" s="27"/>
      <c r="X180" s="27"/>
      <c r="Y180" s="27"/>
      <c r="Z180" s="27"/>
      <c r="AA180" s="27"/>
    </row>
    <row r="181" spans="1:27" ht="15">
      <c r="A181" s="27"/>
      <c r="B181" s="27"/>
      <c r="C181" s="27"/>
      <c r="D181" s="27"/>
      <c r="F181" s="27"/>
      <c r="G181" s="27"/>
      <c r="H181" s="27"/>
      <c r="M181" s="27"/>
      <c r="N181" s="27"/>
      <c r="S181" s="27"/>
      <c r="T181" s="27"/>
      <c r="U181" s="27"/>
      <c r="V181" s="27"/>
      <c r="W181" s="27"/>
      <c r="X181" s="27"/>
      <c r="Y181" s="27"/>
      <c r="Z181" s="27"/>
      <c r="AA181" s="27"/>
    </row>
    <row r="182" spans="1:27" s="45" customFormat="1" ht="15">
      <c r="A182" s="27"/>
      <c r="B182" s="27"/>
      <c r="C182" s="27"/>
      <c r="D182" s="27"/>
      <c r="E182" s="18"/>
      <c r="F182" s="27"/>
      <c r="G182" s="27"/>
      <c r="H182" s="27"/>
      <c r="I182" s="18"/>
      <c r="J182" s="18"/>
      <c r="K182" s="18"/>
      <c r="M182" s="27"/>
      <c r="N182" s="27"/>
      <c r="O182" s="18"/>
      <c r="P182" s="18"/>
      <c r="Q182" s="18"/>
      <c r="R182" s="18"/>
      <c r="S182" s="27"/>
      <c r="T182" s="27"/>
      <c r="U182" s="27"/>
      <c r="V182" s="27"/>
      <c r="W182" s="27"/>
      <c r="X182" s="27"/>
      <c r="Y182" s="27"/>
      <c r="Z182" s="27"/>
      <c r="AA182" s="27"/>
    </row>
    <row r="183" spans="1:27" ht="15">
      <c r="A183" s="27"/>
      <c r="B183" s="27"/>
      <c r="C183" s="27"/>
      <c r="D183" s="27"/>
      <c r="F183" s="27"/>
      <c r="G183" s="27"/>
      <c r="H183" s="27"/>
      <c r="L183" s="27"/>
      <c r="M183" s="27"/>
      <c r="N183" s="27"/>
      <c r="S183" s="27"/>
      <c r="T183" s="27"/>
      <c r="U183" s="27"/>
      <c r="V183" s="27"/>
      <c r="W183" s="27"/>
      <c r="X183" s="27"/>
      <c r="Y183" s="27"/>
      <c r="Z183" s="27"/>
      <c r="AA183" s="27"/>
    </row>
    <row r="184" spans="1:27" ht="45">
      <c r="A184" s="10">
        <v>38588</v>
      </c>
      <c r="B184" s="21" t="s">
        <v>146</v>
      </c>
      <c r="C184" s="27"/>
      <c r="D184" s="27"/>
      <c r="E184" s="12" t="s">
        <v>107</v>
      </c>
      <c r="F184" s="33">
        <v>354000000</v>
      </c>
      <c r="G184" s="27"/>
      <c r="H184" s="27"/>
      <c r="I184" s="10">
        <v>38569</v>
      </c>
      <c r="J184" s="30" t="s">
        <v>154</v>
      </c>
      <c r="K184" s="12" t="s">
        <v>107</v>
      </c>
      <c r="L184" s="23">
        <v>354000000</v>
      </c>
      <c r="M184" s="27"/>
      <c r="N184" s="27"/>
      <c r="S184" s="27"/>
      <c r="T184" s="27"/>
      <c r="U184" s="27"/>
      <c r="V184" s="27"/>
      <c r="W184" s="27"/>
      <c r="X184" s="27"/>
      <c r="Y184" s="27"/>
      <c r="Z184" s="27"/>
      <c r="AA184" s="27"/>
    </row>
    <row r="185" spans="1:27" ht="15">
      <c r="A185" s="27"/>
      <c r="B185" s="27"/>
      <c r="C185" s="27"/>
      <c r="D185" s="27"/>
      <c r="E185" s="12" t="s">
        <v>44</v>
      </c>
      <c r="F185" s="33">
        <v>75000000</v>
      </c>
      <c r="G185" s="27"/>
      <c r="H185" s="27"/>
      <c r="I185" s="10">
        <v>38569</v>
      </c>
      <c r="J185" s="30" t="s">
        <v>150</v>
      </c>
      <c r="K185" s="12" t="s">
        <v>44</v>
      </c>
      <c r="L185" s="23">
        <v>20000000</v>
      </c>
      <c r="M185" s="27"/>
      <c r="N185" s="27"/>
      <c r="S185" s="27"/>
      <c r="T185" s="27"/>
      <c r="U185" s="27"/>
      <c r="V185" s="27"/>
      <c r="W185" s="27"/>
      <c r="X185" s="27"/>
      <c r="Y185" s="27"/>
      <c r="Z185" s="27"/>
      <c r="AA185" s="27"/>
    </row>
    <row r="186" spans="1:27" ht="15">
      <c r="A186" s="27"/>
      <c r="B186" s="27"/>
      <c r="C186" s="27"/>
      <c r="D186" s="27"/>
      <c r="E186" s="12" t="s">
        <v>56</v>
      </c>
      <c r="F186" s="33">
        <v>85000000</v>
      </c>
      <c r="G186" s="27"/>
      <c r="H186" s="27"/>
      <c r="I186" s="10">
        <v>38569</v>
      </c>
      <c r="J186" s="30" t="s">
        <v>151</v>
      </c>
      <c r="K186" s="12" t="s">
        <v>44</v>
      </c>
      <c r="L186" s="23">
        <v>5000000</v>
      </c>
      <c r="M186" s="23"/>
      <c r="N186" s="27"/>
      <c r="S186" s="27"/>
      <c r="T186" s="27"/>
      <c r="U186" s="27"/>
      <c r="V186" s="27"/>
      <c r="W186" s="27"/>
      <c r="X186" s="27"/>
      <c r="Y186" s="27"/>
      <c r="Z186" s="27"/>
      <c r="AA186" s="27"/>
    </row>
    <row r="187" spans="1:27" ht="15">
      <c r="A187" s="27"/>
      <c r="B187" s="27"/>
      <c r="C187" s="27"/>
      <c r="D187" s="27"/>
      <c r="E187" s="12" t="s">
        <v>58</v>
      </c>
      <c r="F187" s="33">
        <v>30000000</v>
      </c>
      <c r="G187" s="27"/>
      <c r="H187" s="27"/>
      <c r="I187" s="10">
        <v>38569</v>
      </c>
      <c r="J187" s="30" t="s">
        <v>127</v>
      </c>
      <c r="K187" s="12" t="s">
        <v>44</v>
      </c>
      <c r="L187" s="23">
        <v>35000000</v>
      </c>
      <c r="M187" s="23"/>
      <c r="N187" s="27"/>
      <c r="S187" s="27"/>
      <c r="T187" s="27"/>
      <c r="U187" s="27"/>
      <c r="V187" s="27"/>
      <c r="W187" s="27"/>
      <c r="X187" s="27"/>
      <c r="Y187" s="27"/>
      <c r="Z187" s="27"/>
      <c r="AA187" s="27"/>
    </row>
    <row r="188" spans="1:27" ht="15">
      <c r="A188" s="27"/>
      <c r="B188" s="27"/>
      <c r="C188" s="27"/>
      <c r="D188" s="27"/>
      <c r="E188" s="12" t="s">
        <v>43</v>
      </c>
      <c r="F188" s="33">
        <v>30000000</v>
      </c>
      <c r="G188" s="27"/>
      <c r="H188" s="27"/>
      <c r="I188" s="10">
        <v>38796</v>
      </c>
      <c r="J188" s="30" t="s">
        <v>166</v>
      </c>
      <c r="K188" s="12" t="s">
        <v>44</v>
      </c>
      <c r="L188" s="23">
        <v>15000000</v>
      </c>
      <c r="M188" s="23"/>
      <c r="N188" s="27"/>
      <c r="S188" s="27"/>
      <c r="T188" s="27"/>
      <c r="U188" s="27"/>
      <c r="V188" s="27"/>
      <c r="W188" s="27"/>
      <c r="X188" s="27"/>
      <c r="Y188" s="27"/>
      <c r="Z188" s="27"/>
      <c r="AA188" s="27"/>
    </row>
    <row r="189" spans="1:27" ht="15">
      <c r="A189" s="27"/>
      <c r="B189" s="27"/>
      <c r="C189" s="27"/>
      <c r="D189" s="27"/>
      <c r="E189" s="12" t="s">
        <v>116</v>
      </c>
      <c r="F189" s="33">
        <v>6000000</v>
      </c>
      <c r="G189" s="27"/>
      <c r="H189" s="27"/>
      <c r="I189" s="10">
        <v>38569</v>
      </c>
      <c r="J189" s="30" t="s">
        <v>147</v>
      </c>
      <c r="K189" s="12" t="s">
        <v>56</v>
      </c>
      <c r="L189" s="23">
        <v>14000000</v>
      </c>
      <c r="M189" s="23"/>
      <c r="N189" s="27"/>
      <c r="S189" s="27"/>
      <c r="T189" s="27"/>
      <c r="U189" s="27"/>
      <c r="V189" s="27"/>
      <c r="W189" s="27"/>
      <c r="X189" s="27"/>
      <c r="Y189" s="27"/>
      <c r="Z189" s="27"/>
      <c r="AA189" s="27"/>
    </row>
    <row r="190" spans="1:27" ht="30">
      <c r="A190" s="27"/>
      <c r="B190" s="27"/>
      <c r="C190" s="27"/>
      <c r="D190" s="27"/>
      <c r="E190" s="12" t="s">
        <v>180</v>
      </c>
      <c r="F190" s="33">
        <v>10000000</v>
      </c>
      <c r="G190" s="27"/>
      <c r="H190" s="27"/>
      <c r="I190" s="10">
        <v>38569</v>
      </c>
      <c r="J190" s="30" t="s">
        <v>148</v>
      </c>
      <c r="K190" s="12" t="s">
        <v>56</v>
      </c>
      <c r="L190" s="23">
        <v>4000000</v>
      </c>
      <c r="M190" s="173"/>
      <c r="N190" s="27"/>
      <c r="S190" s="27"/>
      <c r="T190" s="27"/>
      <c r="U190" s="27"/>
      <c r="V190" s="27"/>
      <c r="W190" s="27"/>
      <c r="X190" s="27"/>
      <c r="Y190" s="27"/>
      <c r="Z190" s="27"/>
      <c r="AA190" s="27"/>
    </row>
    <row r="191" spans="1:27" ht="15">
      <c r="A191" s="27"/>
      <c r="B191" s="27"/>
      <c r="C191" s="27"/>
      <c r="D191" s="27"/>
      <c r="E191" s="12" t="s">
        <v>312</v>
      </c>
      <c r="F191" s="33">
        <v>1416000000</v>
      </c>
      <c r="G191" s="27"/>
      <c r="H191" s="27"/>
      <c r="I191" s="10">
        <v>38569</v>
      </c>
      <c r="J191" s="30" t="s">
        <v>149</v>
      </c>
      <c r="K191" s="12" t="s">
        <v>56</v>
      </c>
      <c r="L191" s="23">
        <v>11000000</v>
      </c>
      <c r="M191" s="27"/>
      <c r="N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spans="1:27" ht="30.75" thickBot="1">
      <c r="A192" s="27"/>
      <c r="B192" s="27"/>
      <c r="C192" s="27"/>
      <c r="D192" s="27"/>
      <c r="G192" s="27"/>
      <c r="H192" s="27"/>
      <c r="I192" s="10">
        <v>38569</v>
      </c>
      <c r="J192" s="30" t="s">
        <v>104</v>
      </c>
      <c r="K192" s="12" t="s">
        <v>56</v>
      </c>
      <c r="L192" s="23">
        <v>22000000</v>
      </c>
      <c r="M192" s="27"/>
      <c r="N192" s="27"/>
      <c r="S192" s="27"/>
      <c r="T192" s="27"/>
      <c r="U192" s="27"/>
      <c r="V192" s="27"/>
      <c r="W192" s="27"/>
      <c r="X192" s="27"/>
      <c r="Y192" s="27"/>
      <c r="Z192" s="27"/>
      <c r="AA192" s="27"/>
    </row>
    <row r="193" spans="1:27" ht="15.75" thickTop="1">
      <c r="A193" s="27"/>
      <c r="B193" s="27"/>
      <c r="C193" s="27"/>
      <c r="D193" s="27"/>
      <c r="E193" s="16" t="s">
        <v>42</v>
      </c>
      <c r="F193" s="17">
        <f>SUM(F184:F191)</f>
        <v>2006000000</v>
      </c>
      <c r="G193" s="100">
        <v>0.063</v>
      </c>
      <c r="H193" s="27"/>
      <c r="I193" s="10">
        <v>38569</v>
      </c>
      <c r="J193" s="30" t="s">
        <v>153</v>
      </c>
      <c r="K193" s="12" t="s">
        <v>56</v>
      </c>
      <c r="L193" s="23">
        <v>10000000</v>
      </c>
      <c r="M193" s="27"/>
      <c r="N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1:27" ht="15">
      <c r="A194" s="27"/>
      <c r="B194" s="27"/>
      <c r="C194" s="27"/>
      <c r="D194" s="27"/>
      <c r="F194" s="27"/>
      <c r="G194" s="27"/>
      <c r="H194" s="27"/>
      <c r="I194" s="10">
        <v>38569</v>
      </c>
      <c r="J194" s="30" t="s">
        <v>129</v>
      </c>
      <c r="K194" s="12" t="s">
        <v>56</v>
      </c>
      <c r="L194" s="23">
        <v>14000000</v>
      </c>
      <c r="M194" s="27"/>
      <c r="N194" s="27"/>
      <c r="S194" s="27"/>
      <c r="T194" s="27"/>
      <c r="U194" s="27"/>
      <c r="V194" s="27"/>
      <c r="W194" s="27"/>
      <c r="X194" s="27"/>
      <c r="Y194" s="27"/>
      <c r="Z194" s="27"/>
      <c r="AA194" s="27"/>
    </row>
    <row r="195" spans="1:27" ht="30">
      <c r="A195" s="27"/>
      <c r="B195" s="27"/>
      <c r="C195" s="27"/>
      <c r="D195" s="27"/>
      <c r="F195" s="27"/>
      <c r="G195" s="27"/>
      <c r="H195" s="27"/>
      <c r="I195" s="10">
        <v>38569</v>
      </c>
      <c r="J195" s="30" t="s">
        <v>126</v>
      </c>
      <c r="K195" s="12" t="s">
        <v>58</v>
      </c>
      <c r="L195" s="23">
        <v>10000000</v>
      </c>
      <c r="M195" s="27"/>
      <c r="N195" s="27"/>
      <c r="S195" s="27"/>
      <c r="T195" s="27"/>
      <c r="U195" s="27"/>
      <c r="V195" s="27"/>
      <c r="W195" s="27"/>
      <c r="X195" s="27"/>
      <c r="Y195" s="27"/>
      <c r="Z195" s="27"/>
      <c r="AA195" s="27"/>
    </row>
    <row r="196" spans="1:27" ht="15">
      <c r="A196" s="27"/>
      <c r="B196" s="27"/>
      <c r="C196" s="27"/>
      <c r="D196" s="27"/>
      <c r="F196" s="27"/>
      <c r="G196" s="27"/>
      <c r="H196" s="27"/>
      <c r="I196" s="10">
        <v>38574</v>
      </c>
      <c r="J196" s="30" t="s">
        <v>155</v>
      </c>
      <c r="K196" s="12" t="s">
        <v>58</v>
      </c>
      <c r="L196" s="23">
        <v>3000000</v>
      </c>
      <c r="M196" s="27"/>
      <c r="N196" s="27"/>
      <c r="S196" s="27"/>
      <c r="T196" s="27"/>
      <c r="U196" s="27"/>
      <c r="V196" s="27"/>
      <c r="W196" s="27"/>
      <c r="X196" s="27"/>
      <c r="Y196" s="27"/>
      <c r="Z196" s="27"/>
      <c r="AA196" s="27"/>
    </row>
    <row r="197" spans="1:27" ht="15">
      <c r="A197" s="27"/>
      <c r="B197" s="27"/>
      <c r="C197" s="27"/>
      <c r="D197" s="27"/>
      <c r="F197" s="27"/>
      <c r="G197" s="27"/>
      <c r="H197" s="27"/>
      <c r="I197" s="10">
        <v>39244</v>
      </c>
      <c r="J197" s="30" t="s">
        <v>167</v>
      </c>
      <c r="K197" s="12" t="s">
        <v>58</v>
      </c>
      <c r="L197" s="23">
        <v>10000000</v>
      </c>
      <c r="M197" s="27"/>
      <c r="N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spans="1:27" ht="15">
      <c r="A198" s="27"/>
      <c r="B198" s="27"/>
      <c r="C198" s="27"/>
      <c r="D198" s="27"/>
      <c r="F198" s="27"/>
      <c r="G198" s="27"/>
      <c r="H198" s="27"/>
      <c r="I198" s="10">
        <v>38569</v>
      </c>
      <c r="J198" s="30" t="s">
        <v>94</v>
      </c>
      <c r="K198" s="12" t="s">
        <v>43</v>
      </c>
      <c r="L198" s="23">
        <v>10000000</v>
      </c>
      <c r="M198" s="27"/>
      <c r="N198" s="27"/>
      <c r="S198" s="27"/>
      <c r="T198" s="27"/>
      <c r="U198" s="27"/>
      <c r="V198" s="27"/>
      <c r="W198" s="27"/>
      <c r="X198" s="27"/>
      <c r="Y198" s="27"/>
      <c r="Z198" s="27"/>
      <c r="AA198" s="27"/>
    </row>
    <row r="199" spans="1:27" ht="15">
      <c r="A199" s="27"/>
      <c r="B199" s="27"/>
      <c r="C199" s="27"/>
      <c r="D199" s="27"/>
      <c r="F199" s="27"/>
      <c r="G199" s="27"/>
      <c r="H199" s="27"/>
      <c r="I199" s="10">
        <v>38569</v>
      </c>
      <c r="J199" s="30" t="s">
        <v>152</v>
      </c>
      <c r="K199" s="12" t="s">
        <v>43</v>
      </c>
      <c r="L199" s="23">
        <v>2500000</v>
      </c>
      <c r="M199" s="27"/>
      <c r="N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spans="1:27" ht="15">
      <c r="A200" s="27"/>
      <c r="B200" s="27"/>
      <c r="C200" s="27"/>
      <c r="D200" s="27"/>
      <c r="F200" s="27"/>
      <c r="G200" s="27"/>
      <c r="H200" s="27"/>
      <c r="I200" s="10">
        <v>38569</v>
      </c>
      <c r="J200" s="30" t="s">
        <v>111</v>
      </c>
      <c r="K200" s="12" t="s">
        <v>43</v>
      </c>
      <c r="L200" s="23">
        <v>10000000</v>
      </c>
      <c r="M200" s="27"/>
      <c r="N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spans="1:27" ht="30">
      <c r="A201" s="27"/>
      <c r="B201" s="27"/>
      <c r="C201" s="27"/>
      <c r="D201" s="27"/>
      <c r="F201" s="27"/>
      <c r="G201" s="27"/>
      <c r="H201" s="27"/>
      <c r="I201" s="10">
        <v>38574</v>
      </c>
      <c r="J201" s="30" t="s">
        <v>104</v>
      </c>
      <c r="K201" s="12" t="s">
        <v>43</v>
      </c>
      <c r="L201" s="23">
        <v>3000000</v>
      </c>
      <c r="M201" s="27"/>
      <c r="N201" s="27"/>
      <c r="S201" s="27"/>
      <c r="T201" s="27"/>
      <c r="U201" s="27"/>
      <c r="V201" s="27"/>
      <c r="W201" s="27"/>
      <c r="X201" s="27"/>
      <c r="Y201" s="27"/>
      <c r="Z201" s="27"/>
      <c r="AA201" s="27"/>
    </row>
    <row r="202" spans="1:27" s="46" customFormat="1" ht="15.75" thickBot="1">
      <c r="A202" s="27"/>
      <c r="B202" s="27"/>
      <c r="C202" s="27"/>
      <c r="D202" s="27"/>
      <c r="E202" s="18"/>
      <c r="F202" s="27"/>
      <c r="G202" s="27"/>
      <c r="H202" s="27"/>
      <c r="I202" s="18"/>
      <c r="J202" s="18"/>
      <c r="K202" s="16"/>
      <c r="M202" s="27"/>
      <c r="N202" s="27"/>
      <c r="O202" s="18"/>
      <c r="P202" s="18"/>
      <c r="Q202" s="18"/>
      <c r="R202" s="18"/>
      <c r="S202" s="27"/>
      <c r="T202" s="27"/>
      <c r="U202" s="27"/>
      <c r="V202" s="27"/>
      <c r="W202" s="27"/>
      <c r="X202" s="27"/>
      <c r="Y202" s="27"/>
      <c r="Z202" s="27"/>
      <c r="AA202" s="27"/>
    </row>
    <row r="203" spans="1:27" s="46" customFormat="1" ht="15.75" thickTop="1">
      <c r="A203" s="27"/>
      <c r="B203" s="27"/>
      <c r="C203" s="27"/>
      <c r="D203" s="27"/>
      <c r="E203" s="18"/>
      <c r="F203" s="27"/>
      <c r="G203" s="27"/>
      <c r="H203" s="27"/>
      <c r="I203" s="18"/>
      <c r="J203" s="18"/>
      <c r="K203" s="16" t="s">
        <v>42</v>
      </c>
      <c r="L203" s="17">
        <f>SUM(L184:L201)</f>
        <v>552500000</v>
      </c>
      <c r="M203" s="27"/>
      <c r="N203" s="27"/>
      <c r="O203" s="18"/>
      <c r="P203" s="18"/>
      <c r="Q203" s="18"/>
      <c r="R203" s="18"/>
      <c r="S203" s="27"/>
      <c r="T203" s="27"/>
      <c r="U203" s="27"/>
      <c r="V203" s="27"/>
      <c r="W203" s="27"/>
      <c r="X203" s="27"/>
      <c r="Y203" s="27"/>
      <c r="Z203" s="27"/>
      <c r="AA203" s="27"/>
    </row>
    <row r="204" spans="1:27" s="46" customFormat="1" ht="15">
      <c r="A204" s="27"/>
      <c r="B204" s="27"/>
      <c r="C204" s="27"/>
      <c r="D204" s="27"/>
      <c r="E204" s="18"/>
      <c r="F204" s="27"/>
      <c r="G204" s="27"/>
      <c r="H204" s="27"/>
      <c r="I204" s="18"/>
      <c r="J204" s="18"/>
      <c r="K204" s="16"/>
      <c r="L204" s="44"/>
      <c r="M204" s="27"/>
      <c r="N204" s="27"/>
      <c r="O204" s="18"/>
      <c r="P204" s="18"/>
      <c r="Q204" s="18"/>
      <c r="R204" s="18"/>
      <c r="S204" s="27"/>
      <c r="T204" s="27"/>
      <c r="U204" s="27"/>
      <c r="V204" s="27"/>
      <c r="W204" s="27"/>
      <c r="X204" s="27"/>
      <c r="Y204" s="27"/>
      <c r="Z204" s="27"/>
      <c r="AA204" s="27"/>
    </row>
    <row r="205" spans="1:27" ht="15">
      <c r="A205" s="27"/>
      <c r="B205" s="27"/>
      <c r="C205" s="27"/>
      <c r="D205" s="27"/>
      <c r="F205" s="27"/>
      <c r="G205" s="27"/>
      <c r="H205" s="27"/>
      <c r="L205" s="27"/>
      <c r="M205" s="27"/>
      <c r="N205" s="27"/>
      <c r="S205" s="27"/>
      <c r="T205" s="27"/>
      <c r="U205" s="27"/>
      <c r="V205" s="27"/>
      <c r="W205" s="27"/>
      <c r="X205" s="27"/>
      <c r="Y205" s="27"/>
      <c r="Z205" s="27"/>
      <c r="AA205" s="27"/>
    </row>
    <row r="206" spans="1:27" ht="15">
      <c r="A206" s="27"/>
      <c r="B206" s="21" t="s">
        <v>156</v>
      </c>
      <c r="C206" s="27"/>
      <c r="D206" s="27"/>
      <c r="E206" s="12" t="s">
        <v>29</v>
      </c>
      <c r="F206" s="33">
        <v>5400000000</v>
      </c>
      <c r="G206" s="27"/>
      <c r="H206" s="27"/>
      <c r="I206" s="10">
        <v>38376</v>
      </c>
      <c r="J206" s="30" t="s">
        <v>516</v>
      </c>
      <c r="K206" s="12" t="s">
        <v>63</v>
      </c>
      <c r="L206" s="23">
        <v>8000000</v>
      </c>
      <c r="M206" s="27"/>
      <c r="N206" s="27"/>
      <c r="S206" s="27"/>
      <c r="T206" s="27"/>
      <c r="U206" s="27"/>
      <c r="V206" s="27"/>
      <c r="W206" s="27"/>
      <c r="X206" s="27"/>
      <c r="Y206" s="27"/>
      <c r="Z206" s="27"/>
      <c r="AA206" s="27"/>
    </row>
    <row r="207" spans="1:27" ht="15">
      <c r="A207" s="27"/>
      <c r="B207" s="27"/>
      <c r="C207" s="27"/>
      <c r="D207" s="27"/>
      <c r="E207" s="12" t="s">
        <v>31</v>
      </c>
      <c r="F207" s="33">
        <v>300000000</v>
      </c>
      <c r="G207" s="27"/>
      <c r="H207" s="27"/>
      <c r="I207" s="10">
        <v>38376</v>
      </c>
      <c r="J207" s="30" t="s">
        <v>516</v>
      </c>
      <c r="K207" s="12" t="s">
        <v>63</v>
      </c>
      <c r="L207" s="23">
        <v>12000000</v>
      </c>
      <c r="M207" s="23"/>
      <c r="N207" s="27"/>
      <c r="S207" s="27"/>
      <c r="T207" s="27"/>
      <c r="U207" s="27"/>
      <c r="V207" s="27"/>
      <c r="W207" s="27"/>
      <c r="X207" s="27"/>
      <c r="Y207" s="27"/>
      <c r="Z207" s="27"/>
      <c r="AA207" s="27"/>
    </row>
    <row r="208" spans="1:27" ht="30">
      <c r="A208" s="27"/>
      <c r="B208" s="27"/>
      <c r="C208" s="27"/>
      <c r="D208" s="27"/>
      <c r="E208" s="12" t="s">
        <v>44</v>
      </c>
      <c r="F208" s="33">
        <v>162000000</v>
      </c>
      <c r="G208" s="27"/>
      <c r="H208" s="27"/>
      <c r="I208" s="10">
        <v>38383</v>
      </c>
      <c r="J208" s="30" t="s">
        <v>502</v>
      </c>
      <c r="K208" s="12" t="s">
        <v>63</v>
      </c>
      <c r="L208" s="23">
        <v>30000000</v>
      </c>
      <c r="M208" s="23"/>
      <c r="N208" s="27"/>
      <c r="S208" s="27"/>
      <c r="T208" s="27"/>
      <c r="U208" s="27"/>
      <c r="V208" s="27"/>
      <c r="W208" s="27"/>
      <c r="X208" s="27"/>
      <c r="Y208" s="27"/>
      <c r="Z208" s="27"/>
      <c r="AA208" s="27"/>
    </row>
    <row r="209" spans="1:27" ht="15">
      <c r="A209" s="27"/>
      <c r="B209" s="27"/>
      <c r="C209" s="27"/>
      <c r="D209" s="27"/>
      <c r="E209" s="12" t="s">
        <v>56</v>
      </c>
      <c r="F209" s="33">
        <v>60000000</v>
      </c>
      <c r="G209" s="27"/>
      <c r="H209" s="27"/>
      <c r="I209" s="10">
        <v>38554</v>
      </c>
      <c r="J209" s="30" t="s">
        <v>517</v>
      </c>
      <c r="K209" s="12" t="s">
        <v>31</v>
      </c>
      <c r="L209" s="23">
        <v>100000000</v>
      </c>
      <c r="M209" s="23"/>
      <c r="N209" s="27"/>
      <c r="S209" s="27"/>
      <c r="T209" s="27"/>
      <c r="U209" s="27"/>
      <c r="V209" s="27"/>
      <c r="W209" s="27"/>
      <c r="X209" s="27"/>
      <c r="Y209" s="27"/>
      <c r="Z209" s="27"/>
      <c r="AA209" s="27"/>
    </row>
    <row r="210" spans="1:27" ht="30">
      <c r="A210" s="27"/>
      <c r="B210" s="27"/>
      <c r="C210" s="27"/>
      <c r="D210" s="27"/>
      <c r="E210" s="12" t="s">
        <v>58</v>
      </c>
      <c r="F210" s="33">
        <v>45000000</v>
      </c>
      <c r="G210" s="27"/>
      <c r="H210" s="27"/>
      <c r="I210" s="10">
        <v>38601</v>
      </c>
      <c r="J210" s="160" t="s">
        <v>518</v>
      </c>
      <c r="K210" s="12" t="s">
        <v>31</v>
      </c>
      <c r="L210" s="23">
        <v>120000000</v>
      </c>
      <c r="M210" s="23"/>
      <c r="N210" s="27"/>
      <c r="S210" s="27"/>
      <c r="T210" s="27"/>
      <c r="U210" s="27"/>
      <c r="V210" s="27"/>
      <c r="W210" s="27"/>
      <c r="X210" s="27"/>
      <c r="Y210" s="27"/>
      <c r="Z210" s="27"/>
      <c r="AA210" s="27"/>
    </row>
    <row r="211" spans="1:27" ht="30">
      <c r="A211" s="27"/>
      <c r="B211" s="27"/>
      <c r="C211" s="27"/>
      <c r="D211" s="27"/>
      <c r="E211" s="12" t="s">
        <v>43</v>
      </c>
      <c r="F211" s="33">
        <v>4500000</v>
      </c>
      <c r="G211" s="27"/>
      <c r="H211" s="27"/>
      <c r="I211" s="10">
        <v>38554</v>
      </c>
      <c r="J211" s="160" t="s">
        <v>519</v>
      </c>
      <c r="K211" s="12" t="s">
        <v>31</v>
      </c>
      <c r="L211" s="23">
        <v>50000000</v>
      </c>
      <c r="M211" s="23"/>
      <c r="N211" s="27"/>
      <c r="S211" s="27"/>
      <c r="T211" s="27"/>
      <c r="U211" s="27"/>
      <c r="V211" s="27"/>
      <c r="W211" s="27"/>
      <c r="X211" s="27"/>
      <c r="Y211" s="27"/>
      <c r="Z211" s="27"/>
      <c r="AA211" s="27"/>
    </row>
    <row r="212" spans="1:27" s="157" customFormat="1" ht="30">
      <c r="A212" s="27"/>
      <c r="B212" s="27"/>
      <c r="C212" s="27"/>
      <c r="D212" s="27"/>
      <c r="E212" s="12" t="s">
        <v>116</v>
      </c>
      <c r="F212" s="33">
        <v>28500000</v>
      </c>
      <c r="G212" s="27"/>
      <c r="H212" s="27"/>
      <c r="I212" s="10">
        <v>38554</v>
      </c>
      <c r="J212" s="30" t="s">
        <v>514</v>
      </c>
      <c r="K212" s="12" t="s">
        <v>31</v>
      </c>
      <c r="L212" s="23">
        <v>30000000</v>
      </c>
      <c r="M212" s="23"/>
      <c r="N212" s="27"/>
      <c r="O212" s="18"/>
      <c r="P212" s="18"/>
      <c r="Q212" s="18"/>
      <c r="R212" s="18"/>
      <c r="S212" s="27"/>
      <c r="T212" s="27"/>
      <c r="U212" s="27"/>
      <c r="V212" s="27"/>
      <c r="W212" s="27"/>
      <c r="X212" s="27"/>
      <c r="Y212" s="27"/>
      <c r="Z212" s="27"/>
      <c r="AA212" s="27"/>
    </row>
    <row r="213" spans="1:27" s="157" customFormat="1" ht="30.75" thickBot="1">
      <c r="A213" s="27"/>
      <c r="B213" s="27"/>
      <c r="C213" s="27"/>
      <c r="D213" s="27"/>
      <c r="E213" s="18"/>
      <c r="G213" s="27"/>
      <c r="H213" s="27"/>
      <c r="I213" s="10">
        <v>38554</v>
      </c>
      <c r="J213" s="30" t="s">
        <v>515</v>
      </c>
      <c r="K213" s="12" t="s">
        <v>44</v>
      </c>
      <c r="L213" s="23">
        <v>30000000</v>
      </c>
      <c r="M213" s="23"/>
      <c r="N213" s="27"/>
      <c r="O213" s="18"/>
      <c r="P213" s="18"/>
      <c r="Q213" s="18"/>
      <c r="R213" s="18"/>
      <c r="S213" s="27"/>
      <c r="T213" s="27"/>
      <c r="U213" s="27"/>
      <c r="V213" s="27"/>
      <c r="W213" s="27"/>
      <c r="X213" s="27"/>
      <c r="Y213" s="27"/>
      <c r="Z213" s="27"/>
      <c r="AA213" s="27"/>
    </row>
    <row r="214" spans="1:27" s="157" customFormat="1" ht="30.75" thickTop="1">
      <c r="A214" s="27"/>
      <c r="B214" s="27"/>
      <c r="C214" s="27"/>
      <c r="D214" s="27"/>
      <c r="E214" s="16" t="s">
        <v>42</v>
      </c>
      <c r="F214" s="17">
        <f>SUM(F206:F212)</f>
        <v>6000000000</v>
      </c>
      <c r="G214" s="24">
        <v>1</v>
      </c>
      <c r="H214" s="27"/>
      <c r="I214" s="10">
        <v>38554</v>
      </c>
      <c r="J214" s="30" t="s">
        <v>514</v>
      </c>
      <c r="K214" s="12" t="s">
        <v>44</v>
      </c>
      <c r="L214" s="23">
        <v>10000000</v>
      </c>
      <c r="M214" s="23"/>
      <c r="N214" s="27"/>
      <c r="O214" s="18"/>
      <c r="P214" s="18"/>
      <c r="Q214" s="18"/>
      <c r="R214" s="18"/>
      <c r="S214" s="27"/>
      <c r="T214" s="27"/>
      <c r="U214" s="27"/>
      <c r="V214" s="27"/>
      <c r="W214" s="27"/>
      <c r="X214" s="27"/>
      <c r="Y214" s="27"/>
      <c r="Z214" s="27"/>
      <c r="AA214" s="27"/>
    </row>
    <row r="215" spans="1:27" s="157" customFormat="1" ht="30">
      <c r="A215" s="27"/>
      <c r="B215" s="27"/>
      <c r="C215" s="27"/>
      <c r="D215" s="27"/>
      <c r="E215" s="16"/>
      <c r="F215" s="44"/>
      <c r="G215" s="24"/>
      <c r="H215" s="27"/>
      <c r="I215" s="10">
        <v>38554</v>
      </c>
      <c r="J215" s="30" t="s">
        <v>503</v>
      </c>
      <c r="K215" s="12" t="s">
        <v>44</v>
      </c>
      <c r="L215" s="23">
        <v>7000000</v>
      </c>
      <c r="M215" s="23"/>
      <c r="N215" s="27"/>
      <c r="O215" s="18"/>
      <c r="P215" s="18"/>
      <c r="Q215" s="18"/>
      <c r="R215" s="18"/>
      <c r="S215" s="27"/>
      <c r="T215" s="27"/>
      <c r="U215" s="27"/>
      <c r="V215" s="27"/>
      <c r="W215" s="27"/>
      <c r="X215" s="27"/>
      <c r="Y215" s="27"/>
      <c r="Z215" s="27"/>
      <c r="AA215" s="27"/>
    </row>
    <row r="216" spans="1:27" s="157" customFormat="1" ht="30">
      <c r="A216" s="27"/>
      <c r="B216" s="27"/>
      <c r="C216" s="27"/>
      <c r="D216" s="27"/>
      <c r="E216" s="16"/>
      <c r="F216" s="44"/>
      <c r="G216" s="24"/>
      <c r="H216" s="27"/>
      <c r="I216" s="10">
        <v>38554</v>
      </c>
      <c r="J216" s="160" t="s">
        <v>520</v>
      </c>
      <c r="K216" s="12" t="s">
        <v>44</v>
      </c>
      <c r="L216" s="23">
        <v>7000000</v>
      </c>
      <c r="M216" s="23"/>
      <c r="N216" s="27"/>
      <c r="O216" s="18"/>
      <c r="P216" s="18"/>
      <c r="Q216" s="18"/>
      <c r="R216" s="18"/>
      <c r="S216" s="27"/>
      <c r="T216" s="27"/>
      <c r="U216" s="27"/>
      <c r="V216" s="27"/>
      <c r="W216" s="27"/>
      <c r="X216" s="27"/>
      <c r="Y216" s="27"/>
      <c r="Z216" s="27"/>
      <c r="AA216" s="27"/>
    </row>
    <row r="217" spans="1:27" s="157" customFormat="1" ht="30">
      <c r="A217" s="27"/>
      <c r="B217" s="27"/>
      <c r="C217" s="27"/>
      <c r="D217" s="27"/>
      <c r="E217" s="16"/>
      <c r="F217" s="44"/>
      <c r="G217" s="24"/>
      <c r="H217" s="27"/>
      <c r="I217" s="10">
        <v>38554</v>
      </c>
      <c r="J217" s="30" t="s">
        <v>504</v>
      </c>
      <c r="K217" s="12" t="s">
        <v>44</v>
      </c>
      <c r="L217" s="23">
        <v>5000000</v>
      </c>
      <c r="M217" s="23"/>
      <c r="N217" s="27"/>
      <c r="O217" s="18"/>
      <c r="P217" s="18"/>
      <c r="Q217" s="18"/>
      <c r="R217" s="18"/>
      <c r="S217" s="27"/>
      <c r="T217" s="27"/>
      <c r="U217" s="27"/>
      <c r="V217" s="27"/>
      <c r="W217" s="27"/>
      <c r="X217" s="27"/>
      <c r="Y217" s="27"/>
      <c r="Z217" s="27"/>
      <c r="AA217" s="27"/>
    </row>
    <row r="218" spans="1:27" s="157" customFormat="1" ht="15">
      <c r="A218" s="27"/>
      <c r="B218" s="27"/>
      <c r="C218" s="27"/>
      <c r="D218" s="27"/>
      <c r="E218" s="16"/>
      <c r="F218" s="44"/>
      <c r="G218" s="24"/>
      <c r="H218" s="27"/>
      <c r="I218" s="10">
        <v>38554</v>
      </c>
      <c r="J218" s="160" t="s">
        <v>522</v>
      </c>
      <c r="K218" s="12" t="s">
        <v>44</v>
      </c>
      <c r="L218" s="23">
        <v>7000000</v>
      </c>
      <c r="M218" s="23"/>
      <c r="N218" s="27"/>
      <c r="O218" s="18"/>
      <c r="P218" s="18"/>
      <c r="Q218" s="18"/>
      <c r="R218" s="18"/>
      <c r="S218" s="27"/>
      <c r="T218" s="27"/>
      <c r="U218" s="27"/>
      <c r="V218" s="27"/>
      <c r="W218" s="27"/>
      <c r="X218" s="27"/>
      <c r="Y218" s="27"/>
      <c r="Z218" s="27"/>
      <c r="AA218" s="27"/>
    </row>
    <row r="219" spans="1:27" s="157" customFormat="1" ht="30">
      <c r="A219" s="27"/>
      <c r="B219" s="27"/>
      <c r="C219" s="27"/>
      <c r="D219" s="27"/>
      <c r="E219" s="16"/>
      <c r="F219" s="44"/>
      <c r="G219" s="24"/>
      <c r="H219" s="27"/>
      <c r="I219" s="10">
        <v>38554</v>
      </c>
      <c r="J219" s="160" t="s">
        <v>523</v>
      </c>
      <c r="K219" s="12" t="s">
        <v>44</v>
      </c>
      <c r="L219" s="23">
        <v>3000000</v>
      </c>
      <c r="M219" s="23"/>
      <c r="N219" s="27"/>
      <c r="O219" s="18"/>
      <c r="P219" s="18"/>
      <c r="Q219" s="18"/>
      <c r="R219" s="18"/>
      <c r="S219" s="27"/>
      <c r="T219" s="27"/>
      <c r="U219" s="27"/>
      <c r="V219" s="27"/>
      <c r="W219" s="27"/>
      <c r="X219" s="27"/>
      <c r="Y219" s="27"/>
      <c r="Z219" s="27"/>
      <c r="AA219" s="27"/>
    </row>
    <row r="220" spans="1:27" s="157" customFormat="1" ht="15">
      <c r="A220" s="27"/>
      <c r="B220" s="27"/>
      <c r="C220" s="27"/>
      <c r="D220" s="27"/>
      <c r="E220" s="16"/>
      <c r="F220" s="44"/>
      <c r="G220" s="24"/>
      <c r="H220" s="27"/>
      <c r="I220" s="10">
        <v>38554</v>
      </c>
      <c r="J220" s="160" t="s">
        <v>524</v>
      </c>
      <c r="K220" s="12" t="s">
        <v>44</v>
      </c>
      <c r="L220" s="23">
        <v>8000000</v>
      </c>
      <c r="M220" s="23"/>
      <c r="N220" s="27"/>
      <c r="O220" s="18"/>
      <c r="P220" s="18"/>
      <c r="Q220" s="18"/>
      <c r="R220" s="18"/>
      <c r="S220" s="27"/>
      <c r="T220" s="27"/>
      <c r="U220" s="27"/>
      <c r="V220" s="27"/>
      <c r="W220" s="27"/>
      <c r="X220" s="27"/>
      <c r="Y220" s="27"/>
      <c r="Z220" s="27"/>
      <c r="AA220" s="27"/>
    </row>
    <row r="221" spans="1:27" s="157" customFormat="1" ht="15">
      <c r="A221" s="27"/>
      <c r="B221" s="27"/>
      <c r="C221" s="27"/>
      <c r="D221" s="27"/>
      <c r="E221" s="16"/>
      <c r="F221" s="44"/>
      <c r="G221" s="24"/>
      <c r="H221" s="27"/>
      <c r="I221" s="10">
        <v>38554</v>
      </c>
      <c r="J221" s="160" t="s">
        <v>525</v>
      </c>
      <c r="K221" s="12" t="s">
        <v>44</v>
      </c>
      <c r="L221" s="23">
        <v>12000000</v>
      </c>
      <c r="M221" s="23"/>
      <c r="N221" s="27"/>
      <c r="O221" s="18"/>
      <c r="P221" s="18"/>
      <c r="Q221" s="18"/>
      <c r="R221" s="18"/>
      <c r="S221" s="27"/>
      <c r="T221" s="27"/>
      <c r="U221" s="27"/>
      <c r="V221" s="27"/>
      <c r="W221" s="27"/>
      <c r="X221" s="27"/>
      <c r="Y221" s="27"/>
      <c r="Z221" s="27"/>
      <c r="AA221" s="27"/>
    </row>
    <row r="222" spans="1:27" s="157" customFormat="1" ht="15">
      <c r="A222" s="27"/>
      <c r="B222" s="27"/>
      <c r="C222" s="27"/>
      <c r="D222" s="27"/>
      <c r="E222" s="16"/>
      <c r="F222" s="44"/>
      <c r="G222" s="24"/>
      <c r="H222" s="27"/>
      <c r="I222" s="10">
        <v>38554</v>
      </c>
      <c r="J222" s="160" t="s">
        <v>526</v>
      </c>
      <c r="K222" s="12" t="s">
        <v>44</v>
      </c>
      <c r="L222" s="23">
        <v>6000000</v>
      </c>
      <c r="M222" s="23"/>
      <c r="N222" s="27"/>
      <c r="O222" s="18"/>
      <c r="P222" s="18"/>
      <c r="Q222" s="18"/>
      <c r="R222" s="18"/>
      <c r="S222" s="27"/>
      <c r="T222" s="27"/>
      <c r="U222" s="27"/>
      <c r="V222" s="27"/>
      <c r="W222" s="27"/>
      <c r="X222" s="27"/>
      <c r="Y222" s="27"/>
      <c r="Z222" s="27"/>
      <c r="AA222" s="27"/>
    </row>
    <row r="223" spans="1:27" s="157" customFormat="1" ht="15">
      <c r="A223" s="27"/>
      <c r="B223" s="27"/>
      <c r="C223" s="27"/>
      <c r="D223" s="27"/>
      <c r="E223" s="16"/>
      <c r="F223" s="44"/>
      <c r="G223" s="24"/>
      <c r="H223" s="27"/>
      <c r="I223" s="10">
        <v>38586</v>
      </c>
      <c r="J223" s="30" t="s">
        <v>505</v>
      </c>
      <c r="K223" s="12" t="s">
        <v>44</v>
      </c>
      <c r="L223" s="23">
        <v>20000000</v>
      </c>
      <c r="M223" s="23"/>
      <c r="N223" s="27"/>
      <c r="O223" s="18"/>
      <c r="P223" s="18"/>
      <c r="Q223" s="18"/>
      <c r="R223" s="18"/>
      <c r="S223" s="27"/>
      <c r="T223" s="27"/>
      <c r="U223" s="27"/>
      <c r="V223" s="27"/>
      <c r="W223" s="27"/>
      <c r="X223" s="27"/>
      <c r="Y223" s="27"/>
      <c r="Z223" s="27"/>
      <c r="AA223" s="27"/>
    </row>
    <row r="224" spans="1:27" s="157" customFormat="1" ht="15">
      <c r="A224" s="27"/>
      <c r="B224" s="27"/>
      <c r="C224" s="27"/>
      <c r="D224" s="27"/>
      <c r="E224" s="16"/>
      <c r="F224" s="44"/>
      <c r="G224" s="24"/>
      <c r="H224" s="27"/>
      <c r="I224" s="10">
        <v>38554</v>
      </c>
      <c r="J224" s="30" t="s">
        <v>506</v>
      </c>
      <c r="K224" s="12" t="s">
        <v>44</v>
      </c>
      <c r="L224" s="23">
        <v>5000000</v>
      </c>
      <c r="M224" s="23"/>
      <c r="N224" s="27"/>
      <c r="O224" s="18"/>
      <c r="P224" s="18"/>
      <c r="Q224" s="18"/>
      <c r="R224" s="18"/>
      <c r="S224" s="27"/>
      <c r="T224" s="27"/>
      <c r="U224" s="27"/>
      <c r="V224" s="27"/>
      <c r="W224" s="27"/>
      <c r="X224" s="27"/>
      <c r="Y224" s="27"/>
      <c r="Z224" s="27"/>
      <c r="AA224" s="27"/>
    </row>
    <row r="225" spans="1:27" s="157" customFormat="1" ht="15">
      <c r="A225" s="27"/>
      <c r="B225" s="27"/>
      <c r="C225" s="27"/>
      <c r="D225" s="27"/>
      <c r="E225" s="16"/>
      <c r="F225" s="44"/>
      <c r="G225" s="24"/>
      <c r="H225" s="27"/>
      <c r="I225" s="10">
        <v>38642</v>
      </c>
      <c r="J225" s="30" t="s">
        <v>507</v>
      </c>
      <c r="K225" s="12" t="s">
        <v>44</v>
      </c>
      <c r="L225" s="23">
        <v>10000000</v>
      </c>
      <c r="M225" s="23"/>
      <c r="N225" s="27"/>
      <c r="O225" s="18"/>
      <c r="P225" s="18"/>
      <c r="Q225" s="18"/>
      <c r="R225" s="18"/>
      <c r="S225" s="27"/>
      <c r="T225" s="27"/>
      <c r="U225" s="27"/>
      <c r="V225" s="27"/>
      <c r="W225" s="27"/>
      <c r="X225" s="27"/>
      <c r="Y225" s="27"/>
      <c r="Z225" s="27"/>
      <c r="AA225" s="27"/>
    </row>
    <row r="226" spans="1:27" s="157" customFormat="1" ht="30">
      <c r="A226" s="27"/>
      <c r="B226" s="27"/>
      <c r="C226" s="27"/>
      <c r="D226" s="27"/>
      <c r="E226" s="16"/>
      <c r="F226" s="44"/>
      <c r="G226" s="24"/>
      <c r="H226" s="27"/>
      <c r="I226" s="10">
        <v>38666</v>
      </c>
      <c r="J226" s="30" t="s">
        <v>508</v>
      </c>
      <c r="K226" s="12" t="s">
        <v>44</v>
      </c>
      <c r="L226" s="23">
        <v>30000000</v>
      </c>
      <c r="M226" s="23"/>
      <c r="N226" s="27"/>
      <c r="O226" s="18"/>
      <c r="P226" s="18"/>
      <c r="Q226" s="18"/>
      <c r="R226" s="18"/>
      <c r="S226" s="27"/>
      <c r="T226" s="27"/>
      <c r="U226" s="27"/>
      <c r="V226" s="27"/>
      <c r="W226" s="27"/>
      <c r="X226" s="27"/>
      <c r="Y226" s="27"/>
      <c r="Z226" s="27"/>
      <c r="AA226" s="27"/>
    </row>
    <row r="227" spans="1:27" s="157" customFormat="1" ht="30">
      <c r="A227" s="27"/>
      <c r="B227" s="27"/>
      <c r="C227" s="27"/>
      <c r="D227" s="27"/>
      <c r="E227" s="16"/>
      <c r="F227" s="44"/>
      <c r="G227" s="24"/>
      <c r="H227" s="27"/>
      <c r="I227" s="10">
        <v>38554</v>
      </c>
      <c r="J227" s="30" t="s">
        <v>509</v>
      </c>
      <c r="K227" s="12" t="s">
        <v>56</v>
      </c>
      <c r="L227" s="23">
        <v>20000000</v>
      </c>
      <c r="M227" s="23"/>
      <c r="N227" s="27"/>
      <c r="O227" s="18"/>
      <c r="P227" s="18"/>
      <c r="Q227" s="18"/>
      <c r="R227" s="18"/>
      <c r="S227" s="27"/>
      <c r="T227" s="27"/>
      <c r="U227" s="27"/>
      <c r="V227" s="27"/>
      <c r="W227" s="27"/>
      <c r="X227" s="27"/>
      <c r="Y227" s="27"/>
      <c r="Z227" s="27"/>
      <c r="AA227" s="27"/>
    </row>
    <row r="228" spans="1:27" s="157" customFormat="1" ht="15">
      <c r="A228" s="27"/>
      <c r="B228" s="27"/>
      <c r="C228" s="27"/>
      <c r="D228" s="27"/>
      <c r="E228" s="16"/>
      <c r="F228" s="44"/>
      <c r="G228" s="24"/>
      <c r="H228" s="27"/>
      <c r="I228" s="10">
        <v>38586</v>
      </c>
      <c r="J228" s="30" t="s">
        <v>505</v>
      </c>
      <c r="K228" s="12" t="s">
        <v>56</v>
      </c>
      <c r="L228" s="23">
        <v>40000000</v>
      </c>
      <c r="M228" s="173"/>
      <c r="N228" s="27"/>
      <c r="O228" s="18"/>
      <c r="P228" s="18"/>
      <c r="Q228" s="18"/>
      <c r="R228" s="18"/>
      <c r="S228" s="27"/>
      <c r="T228" s="27"/>
      <c r="U228" s="27"/>
      <c r="V228" s="27"/>
      <c r="W228" s="27"/>
      <c r="X228" s="27"/>
      <c r="Y228" s="27"/>
      <c r="Z228" s="27"/>
      <c r="AA228" s="27"/>
    </row>
    <row r="229" spans="1:27" s="157" customFormat="1" ht="15">
      <c r="A229" s="27"/>
      <c r="B229" s="27"/>
      <c r="C229" s="27"/>
      <c r="D229" s="27"/>
      <c r="E229" s="16"/>
      <c r="F229" s="44"/>
      <c r="G229" s="24"/>
      <c r="H229" s="27"/>
      <c r="I229" s="10">
        <v>38554</v>
      </c>
      <c r="J229" s="30" t="s">
        <v>510</v>
      </c>
      <c r="K229" s="12" t="s">
        <v>58</v>
      </c>
      <c r="L229" s="23">
        <v>15500000</v>
      </c>
      <c r="M229" s="27"/>
      <c r="N229" s="27"/>
      <c r="O229" s="18"/>
      <c r="P229" s="18"/>
      <c r="Q229" s="18"/>
      <c r="R229" s="18"/>
      <c r="S229" s="27"/>
      <c r="T229" s="27"/>
      <c r="U229" s="27"/>
      <c r="V229" s="27"/>
      <c r="W229" s="27"/>
      <c r="X229" s="27"/>
      <c r="Y229" s="27"/>
      <c r="Z229" s="27"/>
      <c r="AA229" s="27"/>
    </row>
    <row r="230" spans="1:27" s="157" customFormat="1" ht="15">
      <c r="A230" s="27"/>
      <c r="B230" s="27"/>
      <c r="C230" s="27"/>
      <c r="D230" s="27"/>
      <c r="E230" s="16"/>
      <c r="F230" s="44"/>
      <c r="G230" s="24"/>
      <c r="H230" s="27"/>
      <c r="I230" s="10">
        <v>38554</v>
      </c>
      <c r="J230" s="160" t="s">
        <v>524</v>
      </c>
      <c r="K230" s="12" t="s">
        <v>58</v>
      </c>
      <c r="L230" s="23">
        <v>14500000</v>
      </c>
      <c r="M230" s="27"/>
      <c r="N230" s="27"/>
      <c r="O230" s="18"/>
      <c r="P230" s="18"/>
      <c r="Q230" s="18"/>
      <c r="R230" s="18"/>
      <c r="S230" s="27"/>
      <c r="T230" s="27"/>
      <c r="U230" s="27"/>
      <c r="V230" s="27"/>
      <c r="W230" s="27"/>
      <c r="X230" s="27"/>
      <c r="Y230" s="27"/>
      <c r="Z230" s="27"/>
      <c r="AA230" s="27"/>
    </row>
    <row r="231" spans="1:27" s="157" customFormat="1" ht="30">
      <c r="A231" s="27"/>
      <c r="B231" s="27"/>
      <c r="C231" s="27"/>
      <c r="D231" s="27"/>
      <c r="E231" s="16"/>
      <c r="F231" s="44"/>
      <c r="G231" s="24"/>
      <c r="H231" s="27"/>
      <c r="I231" s="10">
        <v>38666</v>
      </c>
      <c r="J231" s="30" t="s">
        <v>508</v>
      </c>
      <c r="K231" s="12" t="s">
        <v>58</v>
      </c>
      <c r="L231" s="23">
        <v>15000000</v>
      </c>
      <c r="M231" s="27"/>
      <c r="N231" s="27"/>
      <c r="O231" s="18"/>
      <c r="P231" s="18"/>
      <c r="Q231" s="18"/>
      <c r="R231" s="18"/>
      <c r="S231" s="27"/>
      <c r="T231" s="27"/>
      <c r="U231" s="27"/>
      <c r="V231" s="27"/>
      <c r="W231" s="27"/>
      <c r="X231" s="27"/>
      <c r="Y231" s="27"/>
      <c r="Z231" s="27"/>
      <c r="AA231" s="27"/>
    </row>
    <row r="232" spans="1:27" s="157" customFormat="1" ht="30">
      <c r="A232" s="27"/>
      <c r="B232" s="27"/>
      <c r="C232" s="27"/>
      <c r="D232" s="27"/>
      <c r="E232" s="16"/>
      <c r="F232" s="44"/>
      <c r="G232" s="24"/>
      <c r="H232" s="27"/>
      <c r="I232" s="10">
        <v>38782</v>
      </c>
      <c r="J232" s="30" t="s">
        <v>511</v>
      </c>
      <c r="K232" s="12" t="s">
        <v>43</v>
      </c>
      <c r="L232" s="23">
        <v>4500000</v>
      </c>
      <c r="M232" s="27"/>
      <c r="N232" s="27"/>
      <c r="O232" s="18"/>
      <c r="P232" s="18"/>
      <c r="Q232" s="18"/>
      <c r="R232" s="18"/>
      <c r="S232" s="27"/>
      <c r="T232" s="27"/>
      <c r="U232" s="27"/>
      <c r="V232" s="27"/>
      <c r="W232" s="27"/>
      <c r="X232" s="27"/>
      <c r="Y232" s="27"/>
      <c r="Z232" s="27"/>
      <c r="AA232" s="27"/>
    </row>
    <row r="233" spans="1:27" s="157" customFormat="1" ht="15">
      <c r="A233" s="27"/>
      <c r="B233" s="27"/>
      <c r="C233" s="27"/>
      <c r="D233" s="27"/>
      <c r="E233" s="16"/>
      <c r="F233" s="44"/>
      <c r="G233" s="24"/>
      <c r="H233" s="27"/>
      <c r="I233" s="10">
        <v>38554</v>
      </c>
      <c r="J233" s="30" t="s">
        <v>512</v>
      </c>
      <c r="K233" s="12" t="s">
        <v>116</v>
      </c>
      <c r="L233" s="23">
        <v>6000000</v>
      </c>
      <c r="M233" s="27"/>
      <c r="N233" s="27"/>
      <c r="O233" s="18"/>
      <c r="P233" s="18"/>
      <c r="Q233" s="18"/>
      <c r="R233" s="18"/>
      <c r="S233" s="27"/>
      <c r="T233" s="27"/>
      <c r="U233" s="27"/>
      <c r="V233" s="27"/>
      <c r="W233" s="27"/>
      <c r="X233" s="27"/>
      <c r="Y233" s="27"/>
      <c r="Z233" s="27"/>
      <c r="AA233" s="27"/>
    </row>
    <row r="234" spans="1:27" s="157" customFormat="1" ht="30">
      <c r="A234" s="27"/>
      <c r="B234" s="27"/>
      <c r="C234" s="27"/>
      <c r="D234" s="27"/>
      <c r="E234" s="16"/>
      <c r="F234" s="44"/>
      <c r="G234" s="24"/>
      <c r="H234" s="27"/>
      <c r="I234" s="10">
        <v>38782</v>
      </c>
      <c r="J234" s="30" t="s">
        <v>511</v>
      </c>
      <c r="K234" s="12" t="s">
        <v>116</v>
      </c>
      <c r="L234" s="23">
        <v>2500000</v>
      </c>
      <c r="M234" s="27"/>
      <c r="N234" s="27"/>
      <c r="O234" s="18"/>
      <c r="P234" s="18"/>
      <c r="Q234" s="18"/>
      <c r="R234" s="18"/>
      <c r="S234" s="27"/>
      <c r="T234" s="27"/>
      <c r="U234" s="27"/>
      <c r="V234" s="27"/>
      <c r="W234" s="27"/>
      <c r="X234" s="27"/>
      <c r="Y234" s="27"/>
      <c r="Z234" s="27"/>
      <c r="AA234" s="27"/>
    </row>
    <row r="235" spans="1:27" s="157" customFormat="1" ht="15">
      <c r="A235" s="27"/>
      <c r="B235" s="27"/>
      <c r="C235" s="27"/>
      <c r="D235" s="27"/>
      <c r="E235" s="16"/>
      <c r="F235" s="44"/>
      <c r="G235" s="24"/>
      <c r="H235" s="27"/>
      <c r="I235" s="10">
        <v>38575</v>
      </c>
      <c r="J235" s="30" t="s">
        <v>513</v>
      </c>
      <c r="K235" s="12" t="s">
        <v>556</v>
      </c>
      <c r="L235" s="23">
        <v>10000000</v>
      </c>
      <c r="M235" s="27"/>
      <c r="N235" s="27"/>
      <c r="O235" s="18"/>
      <c r="P235" s="18"/>
      <c r="Q235" s="18"/>
      <c r="R235" s="18"/>
      <c r="S235" s="27"/>
      <c r="T235" s="27"/>
      <c r="U235" s="27"/>
      <c r="V235" s="27"/>
      <c r="W235" s="27"/>
      <c r="X235" s="27"/>
      <c r="Y235" s="27"/>
      <c r="Z235" s="27"/>
      <c r="AA235" s="27"/>
    </row>
    <row r="236" spans="1:27" s="157" customFormat="1" ht="30">
      <c r="A236" s="27"/>
      <c r="B236" s="27"/>
      <c r="C236" s="27"/>
      <c r="D236" s="27"/>
      <c r="E236" s="16"/>
      <c r="F236" s="44"/>
      <c r="G236" s="24"/>
      <c r="H236" s="27"/>
      <c r="I236" s="10">
        <v>38664</v>
      </c>
      <c r="J236" s="160" t="s">
        <v>523</v>
      </c>
      <c r="K236" s="12" t="s">
        <v>557</v>
      </c>
      <c r="L236" s="23">
        <v>10000000</v>
      </c>
      <c r="M236" s="27"/>
      <c r="N236" s="27"/>
      <c r="O236" s="18"/>
      <c r="P236" s="18"/>
      <c r="Q236" s="18"/>
      <c r="R236" s="18"/>
      <c r="S236" s="27"/>
      <c r="T236" s="27"/>
      <c r="U236" s="27"/>
      <c r="V236" s="27"/>
      <c r="W236" s="27"/>
      <c r="X236" s="27"/>
      <c r="Y236" s="27"/>
      <c r="Z236" s="27"/>
      <c r="AA236" s="27"/>
    </row>
    <row r="237" spans="1:27" s="157" customFormat="1" ht="15.75" thickBot="1">
      <c r="A237" s="27"/>
      <c r="B237" s="27"/>
      <c r="C237" s="27"/>
      <c r="D237" s="27"/>
      <c r="E237" s="16"/>
      <c r="F237" s="44"/>
      <c r="G237" s="24"/>
      <c r="H237" s="27"/>
      <c r="M237" s="27"/>
      <c r="N237" s="27"/>
      <c r="O237" s="18"/>
      <c r="P237" s="18"/>
      <c r="Q237" s="18"/>
      <c r="R237" s="18"/>
      <c r="S237" s="27"/>
      <c r="T237" s="27"/>
      <c r="U237" s="27"/>
      <c r="V237" s="27"/>
      <c r="W237" s="27"/>
      <c r="X237" s="27"/>
      <c r="Y237" s="27"/>
      <c r="Z237" s="27"/>
      <c r="AA237" s="27"/>
    </row>
    <row r="238" spans="1:27" s="157" customFormat="1" ht="15.75" thickTop="1">
      <c r="A238" s="27"/>
      <c r="B238" s="27"/>
      <c r="C238" s="27"/>
      <c r="D238" s="27"/>
      <c r="E238" s="16"/>
      <c r="F238" s="44"/>
      <c r="G238" s="24"/>
      <c r="H238" s="27"/>
      <c r="I238" s="10"/>
      <c r="J238" s="160"/>
      <c r="K238" s="16" t="s">
        <v>42</v>
      </c>
      <c r="L238" s="17">
        <f>SUM(L206:L236)</f>
        <v>648000000</v>
      </c>
      <c r="M238" s="27"/>
      <c r="N238" s="27"/>
      <c r="O238" s="18"/>
      <c r="P238" s="18"/>
      <c r="Q238" s="18"/>
      <c r="R238" s="18"/>
      <c r="S238" s="27"/>
      <c r="T238" s="27"/>
      <c r="U238" s="27"/>
      <c r="V238" s="27"/>
      <c r="W238" s="27"/>
      <c r="X238" s="27"/>
      <c r="Y238" s="27"/>
      <c r="Z238" s="27"/>
      <c r="AA238" s="27"/>
    </row>
    <row r="239" spans="1:27" s="157" customFormat="1" ht="15">
      <c r="A239" s="27"/>
      <c r="B239" s="27"/>
      <c r="C239" s="27"/>
      <c r="D239" s="27"/>
      <c r="E239" s="16"/>
      <c r="F239" s="44"/>
      <c r="G239" s="24"/>
      <c r="H239" s="27"/>
      <c r="M239" s="27"/>
      <c r="N239" s="27"/>
      <c r="O239" s="18"/>
      <c r="P239" s="18"/>
      <c r="Q239" s="18"/>
      <c r="R239" s="18"/>
      <c r="S239" s="27"/>
      <c r="T239" s="27"/>
      <c r="U239" s="27"/>
      <c r="V239" s="27"/>
      <c r="W239" s="27"/>
      <c r="X239" s="27"/>
      <c r="Y239" s="27"/>
      <c r="Z239" s="27"/>
      <c r="AA239" s="27"/>
    </row>
    <row r="240" spans="1:27" s="157" customFormat="1" ht="15">
      <c r="A240" s="27"/>
      <c r="B240" s="27"/>
      <c r="C240" s="27"/>
      <c r="D240" s="27"/>
      <c r="E240" s="16"/>
      <c r="F240" s="44"/>
      <c r="G240" s="24"/>
      <c r="H240" s="27"/>
      <c r="M240" s="27"/>
      <c r="N240" s="27"/>
      <c r="O240" s="18"/>
      <c r="P240" s="18"/>
      <c r="Q240" s="18"/>
      <c r="R240" s="18"/>
      <c r="S240" s="27"/>
      <c r="T240" s="27"/>
      <c r="U240" s="27"/>
      <c r="V240" s="27"/>
      <c r="W240" s="27"/>
      <c r="X240" s="27"/>
      <c r="Y240" s="27"/>
      <c r="Z240" s="27"/>
      <c r="AA240" s="27"/>
    </row>
    <row r="241" spans="1:27" s="157" customFormat="1" ht="15">
      <c r="A241" s="27"/>
      <c r="B241" s="27"/>
      <c r="C241" s="27"/>
      <c r="D241" s="27"/>
      <c r="E241" s="16"/>
      <c r="F241" s="44"/>
      <c r="G241" s="24"/>
      <c r="H241" s="27"/>
      <c r="M241" s="27"/>
      <c r="N241" s="27"/>
      <c r="O241" s="18"/>
      <c r="P241" s="18"/>
      <c r="Q241" s="18"/>
      <c r="R241" s="18"/>
      <c r="S241" s="27"/>
      <c r="T241" s="27"/>
      <c r="U241" s="27"/>
      <c r="V241" s="27"/>
      <c r="W241" s="27"/>
      <c r="X241" s="27"/>
      <c r="Y241" s="27"/>
      <c r="Z241" s="27"/>
      <c r="AA241" s="27"/>
    </row>
    <row r="242" spans="1:27" s="157" customFormat="1" ht="15">
      <c r="A242" s="27"/>
      <c r="B242" s="27"/>
      <c r="C242" s="27"/>
      <c r="D242" s="27"/>
      <c r="E242" s="16"/>
      <c r="F242" s="44"/>
      <c r="G242" s="24"/>
      <c r="H242" s="27"/>
      <c r="I242" s="10"/>
      <c r="J242" s="160"/>
      <c r="K242" s="12"/>
      <c r="L242" s="23"/>
      <c r="M242" s="27"/>
      <c r="N242" s="27"/>
      <c r="O242" s="18"/>
      <c r="P242" s="18"/>
      <c r="Q242" s="18"/>
      <c r="R242" s="18"/>
      <c r="S242" s="27"/>
      <c r="T242" s="27"/>
      <c r="U242" s="27"/>
      <c r="V242" s="27"/>
      <c r="W242" s="27"/>
      <c r="X242" s="27"/>
      <c r="Y242" s="27"/>
      <c r="Z242" s="27"/>
      <c r="AA242" s="27"/>
    </row>
    <row r="243" spans="1:27" s="157" customFormat="1" ht="15">
      <c r="A243" s="27"/>
      <c r="B243" s="27"/>
      <c r="C243" s="27"/>
      <c r="D243" s="27"/>
      <c r="E243" s="16"/>
      <c r="F243" s="44"/>
      <c r="G243" s="24"/>
      <c r="H243" s="27"/>
      <c r="I243" s="18"/>
      <c r="J243" s="18"/>
      <c r="K243" s="18"/>
      <c r="M243" s="27"/>
      <c r="N243" s="27"/>
      <c r="O243" s="18"/>
      <c r="P243" s="18"/>
      <c r="Q243" s="18"/>
      <c r="R243" s="18"/>
      <c r="S243" s="27"/>
      <c r="T243" s="27"/>
      <c r="U243" s="27"/>
      <c r="V243" s="27"/>
      <c r="W243" s="27"/>
      <c r="X243" s="27"/>
      <c r="Y243" s="27"/>
      <c r="Z243" s="27"/>
      <c r="AA243" s="27"/>
    </row>
    <row r="244" spans="1:27" ht="15">
      <c r="A244" s="27"/>
      <c r="B244" s="27"/>
      <c r="C244" s="27"/>
      <c r="D244" s="27"/>
      <c r="F244" s="27"/>
      <c r="G244" s="27"/>
      <c r="H244" s="27"/>
      <c r="L244" s="27"/>
      <c r="M244" s="27"/>
      <c r="N244" s="27"/>
      <c r="S244" s="27"/>
      <c r="T244" s="27"/>
      <c r="U244" s="27"/>
      <c r="V244" s="27"/>
      <c r="W244" s="27"/>
      <c r="X244" s="27"/>
      <c r="Y244" s="27"/>
      <c r="Z244" s="27"/>
      <c r="AA244" s="27"/>
    </row>
    <row r="245" spans="1:27" ht="15">
      <c r="A245" s="27"/>
      <c r="B245" s="27"/>
      <c r="C245" s="27"/>
      <c r="D245" s="27"/>
      <c r="F245" s="27"/>
      <c r="G245" s="27"/>
      <c r="H245" s="27"/>
      <c r="L245" s="27"/>
      <c r="M245" s="27"/>
      <c r="N245" s="27"/>
      <c r="S245" s="27"/>
      <c r="T245" s="27"/>
      <c r="U245" s="27"/>
      <c r="V245" s="27"/>
      <c r="W245" s="27"/>
      <c r="X245" s="27"/>
      <c r="Y245" s="27"/>
      <c r="Z245" s="27"/>
      <c r="AA245" s="27"/>
    </row>
    <row r="246" spans="1:27" ht="15">
      <c r="A246" s="10">
        <v>38658</v>
      </c>
      <c r="B246" s="21" t="s">
        <v>157</v>
      </c>
      <c r="C246" s="27"/>
      <c r="D246" s="27"/>
      <c r="E246" s="12" t="s">
        <v>29</v>
      </c>
      <c r="F246" s="33">
        <v>730000000</v>
      </c>
      <c r="G246" s="27"/>
      <c r="H246" s="27"/>
      <c r="I246" s="10">
        <v>38643</v>
      </c>
      <c r="J246" s="30" t="s">
        <v>84</v>
      </c>
      <c r="K246" s="12" t="s">
        <v>31</v>
      </c>
      <c r="L246" s="23">
        <v>120000000</v>
      </c>
      <c r="M246" s="27"/>
      <c r="N246" s="27"/>
      <c r="S246" s="27"/>
      <c r="T246" s="27"/>
      <c r="U246" s="27"/>
      <c r="V246" s="27"/>
      <c r="W246" s="27"/>
      <c r="X246" s="27"/>
      <c r="Y246" s="27"/>
      <c r="Z246" s="27"/>
      <c r="AA246" s="27"/>
    </row>
    <row r="247" spans="1:27" ht="15.75" thickBot="1">
      <c r="A247" s="27"/>
      <c r="B247" s="27"/>
      <c r="C247" s="27"/>
      <c r="D247" s="27"/>
      <c r="E247" s="12" t="s">
        <v>31</v>
      </c>
      <c r="F247" s="33">
        <v>120000000</v>
      </c>
      <c r="G247" s="27"/>
      <c r="H247" s="27"/>
      <c r="L247" s="27"/>
      <c r="M247" s="27"/>
      <c r="N247" s="27"/>
      <c r="S247" s="27"/>
      <c r="T247" s="27"/>
      <c r="U247" s="27"/>
      <c r="V247" s="27"/>
      <c r="W247" s="27"/>
      <c r="X247" s="27"/>
      <c r="Y247" s="27"/>
      <c r="Z247" s="27"/>
      <c r="AA247" s="27"/>
    </row>
    <row r="248" spans="1:27" ht="15.75" thickTop="1">
      <c r="A248" s="27"/>
      <c r="B248" s="27"/>
      <c r="C248" s="27"/>
      <c r="D248" s="27"/>
      <c r="E248" s="12" t="s">
        <v>59</v>
      </c>
      <c r="F248" s="33">
        <v>150000000</v>
      </c>
      <c r="G248" s="27"/>
      <c r="H248" s="27"/>
      <c r="K248" s="16" t="s">
        <v>42</v>
      </c>
      <c r="L248" s="17">
        <v>120000000</v>
      </c>
      <c r="M248" s="27"/>
      <c r="N248" s="27"/>
      <c r="S248" s="27"/>
      <c r="T248" s="27"/>
      <c r="U248" s="27"/>
      <c r="V248" s="27"/>
      <c r="W248" s="27"/>
      <c r="X248" s="27"/>
      <c r="Y248" s="27"/>
      <c r="Z248" s="27"/>
      <c r="AA248" s="27"/>
    </row>
    <row r="249" spans="1:27" ht="15.75" thickBot="1">
      <c r="A249" s="27"/>
      <c r="B249" s="27"/>
      <c r="C249" s="27"/>
      <c r="D249" s="27"/>
      <c r="G249" s="27"/>
      <c r="H249" s="27"/>
      <c r="L249" s="27"/>
      <c r="M249" s="27"/>
      <c r="N249" s="27"/>
      <c r="S249" s="27"/>
      <c r="T249" s="27"/>
      <c r="U249" s="27"/>
      <c r="V249" s="27"/>
      <c r="W249" s="27"/>
      <c r="X249" s="27"/>
      <c r="Y249" s="27"/>
      <c r="Z249" s="27"/>
      <c r="AA249" s="27"/>
    </row>
    <row r="250" spans="1:27" ht="15.75" thickTop="1">
      <c r="A250" s="27"/>
      <c r="B250" s="27"/>
      <c r="C250" s="27"/>
      <c r="D250" s="27"/>
      <c r="E250" s="16" t="s">
        <v>42</v>
      </c>
      <c r="F250" s="17">
        <f>SUM(F246:F248)</f>
        <v>1000000000</v>
      </c>
      <c r="G250" s="24">
        <v>1</v>
      </c>
      <c r="H250" s="27"/>
      <c r="L250" s="27"/>
      <c r="M250" s="27"/>
      <c r="N250" s="27"/>
      <c r="S250" s="27"/>
      <c r="T250" s="27"/>
      <c r="U250" s="27"/>
      <c r="V250" s="27"/>
      <c r="W250" s="27"/>
      <c r="X250" s="27"/>
      <c r="Y250" s="27"/>
      <c r="Z250" s="27"/>
      <c r="AA250" s="27"/>
    </row>
    <row r="251" spans="1:27" ht="15">
      <c r="A251" s="27"/>
      <c r="B251" s="27"/>
      <c r="C251" s="27"/>
      <c r="D251" s="27"/>
      <c r="F251" s="27"/>
      <c r="G251" s="27"/>
      <c r="H251" s="27"/>
      <c r="L251" s="27"/>
      <c r="M251" s="27"/>
      <c r="N251" s="27"/>
      <c r="S251" s="27"/>
      <c r="T251" s="27"/>
      <c r="U251" s="27"/>
      <c r="V251" s="27"/>
      <c r="W251" s="27"/>
      <c r="X251" s="27"/>
      <c r="Y251" s="27"/>
      <c r="Z251" s="27"/>
      <c r="AA251" s="27"/>
    </row>
    <row r="252" spans="1:27" ht="15">
      <c r="A252" s="27"/>
      <c r="B252" s="27"/>
      <c r="C252" s="27"/>
      <c r="D252" s="27"/>
      <c r="F252" s="27"/>
      <c r="G252" s="27"/>
      <c r="H252" s="27"/>
      <c r="L252" s="27"/>
      <c r="M252" s="27"/>
      <c r="N252" s="27"/>
      <c r="S252" s="27"/>
      <c r="T252" s="27"/>
      <c r="U252" s="27"/>
      <c r="V252" s="27"/>
      <c r="W252" s="27"/>
      <c r="X252" s="27"/>
      <c r="Y252" s="27"/>
      <c r="Z252" s="27"/>
      <c r="AA252" s="27"/>
    </row>
    <row r="253" spans="1:27" ht="15">
      <c r="A253" s="27"/>
      <c r="B253" s="27"/>
      <c r="C253" s="27"/>
      <c r="D253" s="27"/>
      <c r="F253" s="27"/>
      <c r="G253" s="27"/>
      <c r="H253" s="27"/>
      <c r="L253" s="27"/>
      <c r="M253" s="27"/>
      <c r="N253" s="27"/>
      <c r="S253" s="27"/>
      <c r="T253" s="27"/>
      <c r="U253" s="27"/>
      <c r="V253" s="27"/>
      <c r="W253" s="27"/>
      <c r="X253" s="27"/>
      <c r="Y253" s="27"/>
      <c r="Z253" s="27"/>
      <c r="AA253" s="27"/>
    </row>
    <row r="254" spans="1:27" ht="15">
      <c r="A254" s="27"/>
      <c r="B254" s="27"/>
      <c r="C254" s="27"/>
      <c r="D254" s="27"/>
      <c r="F254" s="27"/>
      <c r="G254" s="27"/>
      <c r="H254" s="27"/>
      <c r="L254" s="27"/>
      <c r="M254" s="27"/>
      <c r="N254" s="27"/>
      <c r="S254" s="27"/>
      <c r="T254" s="27"/>
      <c r="U254" s="27"/>
      <c r="V254" s="27"/>
      <c r="W254" s="27"/>
      <c r="X254" s="27"/>
      <c r="Y254" s="27"/>
      <c r="Z254" s="27"/>
      <c r="AA254" s="27"/>
    </row>
    <row r="255" spans="1:27" ht="45">
      <c r="A255" s="10">
        <v>38671</v>
      </c>
      <c r="B255" s="21" t="s">
        <v>158</v>
      </c>
      <c r="C255" s="27"/>
      <c r="D255" s="27"/>
      <c r="E255" s="12" t="s">
        <v>107</v>
      </c>
      <c r="F255" s="33">
        <v>271920000</v>
      </c>
      <c r="H255" s="27"/>
      <c r="I255" s="10">
        <v>38645</v>
      </c>
      <c r="J255" s="30" t="s">
        <v>175</v>
      </c>
      <c r="K255" s="12" t="s">
        <v>107</v>
      </c>
      <c r="L255" s="23">
        <v>271920000</v>
      </c>
      <c r="M255" s="27"/>
      <c r="N255" s="27"/>
      <c r="S255" s="27"/>
      <c r="T255" s="27"/>
      <c r="U255" s="27"/>
      <c r="V255" s="27"/>
      <c r="W255" s="27"/>
      <c r="X255" s="27"/>
      <c r="Y255" s="27"/>
      <c r="Z255" s="27"/>
      <c r="AA255" s="27"/>
    </row>
    <row r="256" spans="1:27" ht="15">
      <c r="A256" s="27"/>
      <c r="B256" s="27"/>
      <c r="C256" s="27"/>
      <c r="D256" s="27"/>
      <c r="E256" s="12" t="s">
        <v>44</v>
      </c>
      <c r="F256" s="33">
        <v>61800000</v>
      </c>
      <c r="G256" s="27"/>
      <c r="H256" s="27"/>
      <c r="I256" s="10">
        <v>38645</v>
      </c>
      <c r="J256" s="30" t="s">
        <v>169</v>
      </c>
      <c r="K256" s="12" t="s">
        <v>44</v>
      </c>
      <c r="L256" s="23">
        <v>20000000</v>
      </c>
      <c r="M256" s="27"/>
      <c r="N256" s="27"/>
      <c r="S256" s="27"/>
      <c r="T256" s="27"/>
      <c r="U256" s="27"/>
      <c r="V256" s="27"/>
      <c r="W256" s="27"/>
      <c r="X256" s="27"/>
      <c r="Y256" s="27"/>
      <c r="Z256" s="27"/>
      <c r="AA256" s="27"/>
    </row>
    <row r="257" spans="1:27" ht="15">
      <c r="A257" s="27"/>
      <c r="B257" s="27"/>
      <c r="C257" s="27"/>
      <c r="D257" s="27"/>
      <c r="E257" s="12" t="s">
        <v>56</v>
      </c>
      <c r="F257" s="33">
        <v>58710000</v>
      </c>
      <c r="G257" s="27"/>
      <c r="H257" s="27"/>
      <c r="I257" s="10">
        <v>38646</v>
      </c>
      <c r="J257" s="30" t="s">
        <v>176</v>
      </c>
      <c r="K257" s="12" t="s">
        <v>44</v>
      </c>
      <c r="L257" s="23">
        <v>10000000</v>
      </c>
      <c r="M257" s="27"/>
      <c r="N257" s="27"/>
      <c r="S257" s="27"/>
      <c r="T257" s="27"/>
      <c r="U257" s="27"/>
      <c r="V257" s="27"/>
      <c r="W257" s="27"/>
      <c r="X257" s="27"/>
      <c r="Y257" s="27"/>
      <c r="Z257" s="27"/>
      <c r="AA257" s="27"/>
    </row>
    <row r="258" spans="1:27" ht="15">
      <c r="A258" s="27"/>
      <c r="B258" s="27"/>
      <c r="C258" s="27"/>
      <c r="D258" s="27"/>
      <c r="E258" s="12" t="s">
        <v>58</v>
      </c>
      <c r="F258" s="33">
        <v>30900000</v>
      </c>
      <c r="G258" s="27"/>
      <c r="H258" s="27"/>
      <c r="I258" s="10">
        <v>38651</v>
      </c>
      <c r="J258" s="30" t="s">
        <v>178</v>
      </c>
      <c r="K258" s="12" t="s">
        <v>44</v>
      </c>
      <c r="L258" s="23">
        <v>5000000</v>
      </c>
      <c r="M258" s="27"/>
      <c r="N258" s="27"/>
      <c r="S258" s="27"/>
      <c r="T258" s="27"/>
      <c r="U258" s="27"/>
      <c r="V258" s="27"/>
      <c r="W258" s="27"/>
      <c r="X258" s="27"/>
      <c r="Y258" s="27"/>
      <c r="Z258" s="27"/>
      <c r="AA258" s="27"/>
    </row>
    <row r="259" spans="1:27" ht="15">
      <c r="A259" s="27"/>
      <c r="B259" s="27"/>
      <c r="C259" s="27"/>
      <c r="D259" s="27"/>
      <c r="E259" s="12" t="s">
        <v>43</v>
      </c>
      <c r="F259" s="33">
        <v>24720000</v>
      </c>
      <c r="G259" s="27"/>
      <c r="H259" s="27"/>
      <c r="I259" s="10">
        <v>38698</v>
      </c>
      <c r="J259" s="30" t="s">
        <v>179</v>
      </c>
      <c r="K259" s="12" t="s">
        <v>44</v>
      </c>
      <c r="L259" s="23">
        <v>26800000</v>
      </c>
      <c r="M259" s="27"/>
      <c r="N259" s="27"/>
      <c r="S259" s="27"/>
      <c r="T259" s="27"/>
      <c r="U259" s="27"/>
      <c r="V259" s="27"/>
      <c r="W259" s="27"/>
      <c r="X259" s="27"/>
      <c r="Y259" s="27"/>
      <c r="Z259" s="27"/>
      <c r="AA259" s="27"/>
    </row>
    <row r="260" spans="1:27" ht="15">
      <c r="A260" s="27"/>
      <c r="B260" s="27"/>
      <c r="C260" s="27"/>
      <c r="D260" s="27"/>
      <c r="E260" s="12" t="s">
        <v>116</v>
      </c>
      <c r="F260" s="33">
        <v>5000000</v>
      </c>
      <c r="G260" s="27"/>
      <c r="H260" s="27"/>
      <c r="I260" s="10">
        <v>38645</v>
      </c>
      <c r="J260" s="30" t="s">
        <v>171</v>
      </c>
      <c r="K260" s="12" t="s">
        <v>56</v>
      </c>
      <c r="L260" s="23">
        <v>5000000</v>
      </c>
      <c r="M260" s="27"/>
      <c r="N260" s="27"/>
      <c r="S260" s="27"/>
      <c r="T260" s="27"/>
      <c r="U260" s="27"/>
      <c r="V260" s="27"/>
      <c r="W260" s="27"/>
      <c r="X260" s="27"/>
      <c r="Y260" s="27"/>
      <c r="Z260" s="27"/>
      <c r="AA260" s="27"/>
    </row>
    <row r="261" spans="1:27" ht="15">
      <c r="A261" s="27"/>
      <c r="B261" s="27"/>
      <c r="C261" s="27"/>
      <c r="D261" s="27"/>
      <c r="E261" s="12" t="s">
        <v>180</v>
      </c>
      <c r="F261" s="33">
        <v>9270000</v>
      </c>
      <c r="G261" s="27"/>
      <c r="H261" s="27"/>
      <c r="I261" s="10">
        <v>38645</v>
      </c>
      <c r="J261" s="30" t="s">
        <v>172</v>
      </c>
      <c r="K261" s="12" t="s">
        <v>56</v>
      </c>
      <c r="L261" s="23">
        <v>5000000</v>
      </c>
      <c r="M261" s="27"/>
      <c r="N261" s="27"/>
      <c r="S261" s="27"/>
      <c r="T261" s="27"/>
      <c r="U261" s="27"/>
      <c r="V261" s="27"/>
      <c r="W261" s="27"/>
      <c r="X261" s="27"/>
      <c r="Y261" s="27"/>
      <c r="Z261" s="27"/>
      <c r="AA261" s="27"/>
    </row>
    <row r="262" spans="1:27" ht="15">
      <c r="A262" s="27"/>
      <c r="B262" s="27"/>
      <c r="C262" s="27"/>
      <c r="D262" s="27"/>
      <c r="E262" s="12" t="s">
        <v>181</v>
      </c>
      <c r="F262" s="33">
        <v>1087680000</v>
      </c>
      <c r="G262" s="27"/>
      <c r="H262" s="27"/>
      <c r="I262" s="10">
        <v>38645</v>
      </c>
      <c r="J262" s="30" t="s">
        <v>173</v>
      </c>
      <c r="K262" s="12" t="s">
        <v>56</v>
      </c>
      <c r="L262" s="23">
        <v>7000000</v>
      </c>
      <c r="M262" s="27"/>
      <c r="N262" s="27"/>
      <c r="S262" s="27"/>
      <c r="T262" s="27"/>
      <c r="U262" s="27"/>
      <c r="V262" s="27"/>
      <c r="W262" s="27"/>
      <c r="X262" s="27"/>
      <c r="Y262" s="27"/>
      <c r="Z262" s="27"/>
      <c r="AA262" s="27"/>
    </row>
    <row r="263" spans="1:27" ht="15.75" thickBot="1">
      <c r="A263" s="27"/>
      <c r="B263" s="27"/>
      <c r="C263" s="27"/>
      <c r="D263" s="27"/>
      <c r="G263" s="27"/>
      <c r="H263" s="27"/>
      <c r="I263" s="10">
        <v>38645</v>
      </c>
      <c r="J263" s="30" t="s">
        <v>174</v>
      </c>
      <c r="K263" s="12" t="s">
        <v>56</v>
      </c>
      <c r="L263" s="23">
        <v>7000000</v>
      </c>
      <c r="M263" s="27"/>
      <c r="N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spans="1:27" ht="15.75" thickTop="1">
      <c r="A264" s="27"/>
      <c r="B264" s="27"/>
      <c r="C264" s="27"/>
      <c r="D264" s="27"/>
      <c r="E264" s="16" t="s">
        <v>42</v>
      </c>
      <c r="F264" s="17">
        <f>SUM(F255:F262)</f>
        <v>1550000000</v>
      </c>
      <c r="G264" s="100">
        <v>0.085</v>
      </c>
      <c r="H264" s="27"/>
      <c r="I264" s="10">
        <v>38645</v>
      </c>
      <c r="J264" s="30" t="s">
        <v>152</v>
      </c>
      <c r="K264" s="12" t="s">
        <v>56</v>
      </c>
      <c r="L264" s="23">
        <v>5000000</v>
      </c>
      <c r="M264" s="27"/>
      <c r="N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spans="1:27" ht="15">
      <c r="A265" s="27"/>
      <c r="B265" s="27"/>
      <c r="C265" s="27"/>
      <c r="D265" s="27"/>
      <c r="F265" s="27"/>
      <c r="G265" s="27"/>
      <c r="H265" s="27"/>
      <c r="I265" s="10">
        <v>38645</v>
      </c>
      <c r="J265" s="30" t="s">
        <v>64</v>
      </c>
      <c r="K265" s="12" t="s">
        <v>56</v>
      </c>
      <c r="L265" s="23">
        <v>5000000</v>
      </c>
      <c r="M265" s="27"/>
      <c r="N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spans="1:27" ht="15">
      <c r="A266" s="27"/>
      <c r="B266" s="27"/>
      <c r="C266" s="27"/>
      <c r="D266" s="27"/>
      <c r="F266" s="27"/>
      <c r="G266" s="27"/>
      <c r="H266" s="27"/>
      <c r="I266" s="10">
        <v>38646</v>
      </c>
      <c r="J266" s="30" t="s">
        <v>176</v>
      </c>
      <c r="K266" s="12" t="s">
        <v>56</v>
      </c>
      <c r="L266" s="23">
        <v>10000000</v>
      </c>
      <c r="M266" s="27"/>
      <c r="N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spans="1:27" ht="30">
      <c r="A267" s="27"/>
      <c r="B267" s="27"/>
      <c r="C267" s="27"/>
      <c r="D267" s="27"/>
      <c r="F267" s="27"/>
      <c r="G267" s="27"/>
      <c r="H267" s="27"/>
      <c r="I267" s="10">
        <v>38649</v>
      </c>
      <c r="J267" s="30" t="s">
        <v>87</v>
      </c>
      <c r="K267" s="12" t="s">
        <v>56</v>
      </c>
      <c r="L267" s="23">
        <v>7000000</v>
      </c>
      <c r="M267" s="27"/>
      <c r="N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spans="1:27" ht="15">
      <c r="A268" s="27"/>
      <c r="B268" s="27"/>
      <c r="C268" s="27"/>
      <c r="D268" s="27"/>
      <c r="F268" s="27"/>
      <c r="G268" s="27"/>
      <c r="H268" s="27"/>
      <c r="I268" s="10">
        <v>38651</v>
      </c>
      <c r="J268" s="30" t="s">
        <v>177</v>
      </c>
      <c r="K268" s="12" t="s">
        <v>56</v>
      </c>
      <c r="L268" s="23">
        <v>2710000</v>
      </c>
      <c r="M268" s="27"/>
      <c r="N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spans="1:27" ht="15">
      <c r="A269" s="27"/>
      <c r="B269" s="27"/>
      <c r="C269" s="27"/>
      <c r="D269" s="27"/>
      <c r="F269" s="27"/>
      <c r="G269" s="27"/>
      <c r="H269" s="27"/>
      <c r="I269" s="10">
        <v>38645</v>
      </c>
      <c r="J269" s="30" t="s">
        <v>169</v>
      </c>
      <c r="K269" s="12" t="s">
        <v>58</v>
      </c>
      <c r="L269" s="23">
        <v>10000000</v>
      </c>
      <c r="M269" s="27"/>
      <c r="N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spans="1:27" ht="15">
      <c r="A270" s="27"/>
      <c r="B270" s="27"/>
      <c r="C270" s="27"/>
      <c r="D270" s="27"/>
      <c r="F270" s="27"/>
      <c r="G270" s="27"/>
      <c r="H270" s="27"/>
      <c r="I270" s="10">
        <v>38645</v>
      </c>
      <c r="J270" s="30" t="s">
        <v>93</v>
      </c>
      <c r="K270" s="12" t="s">
        <v>58</v>
      </c>
      <c r="L270" s="23">
        <v>8000000</v>
      </c>
      <c r="M270" s="27"/>
      <c r="N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spans="1:27" ht="30">
      <c r="A271" s="27"/>
      <c r="B271" s="27"/>
      <c r="C271" s="27"/>
      <c r="D271" s="27"/>
      <c r="F271" s="27"/>
      <c r="G271" s="27"/>
      <c r="H271" s="27"/>
      <c r="I271" s="10">
        <v>38645</v>
      </c>
      <c r="J271" s="30" t="s">
        <v>126</v>
      </c>
      <c r="K271" s="12" t="s">
        <v>58</v>
      </c>
      <c r="L271" s="23">
        <v>10000000</v>
      </c>
      <c r="M271" s="27"/>
      <c r="N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spans="1:27" ht="15">
      <c r="A272" s="27"/>
      <c r="B272" s="27"/>
      <c r="C272" s="27"/>
      <c r="D272" s="27"/>
      <c r="F272" s="27"/>
      <c r="G272" s="27"/>
      <c r="H272" s="27"/>
      <c r="I272" s="10">
        <v>38660</v>
      </c>
      <c r="J272" s="30" t="s">
        <v>160</v>
      </c>
      <c r="K272" s="12" t="s">
        <v>58</v>
      </c>
      <c r="L272" s="23">
        <v>2900000</v>
      </c>
      <c r="M272" s="27"/>
      <c r="N272" s="27"/>
      <c r="S272" s="27"/>
      <c r="T272" s="27"/>
      <c r="U272" s="27"/>
      <c r="V272" s="27"/>
      <c r="W272" s="27"/>
      <c r="X272" s="27"/>
      <c r="Y272" s="27"/>
      <c r="Z272" s="27"/>
      <c r="AA272" s="27"/>
    </row>
    <row r="273" spans="1:27" ht="15">
      <c r="A273" s="27"/>
      <c r="B273" s="27"/>
      <c r="C273" s="27"/>
      <c r="D273" s="27"/>
      <c r="F273" s="27"/>
      <c r="G273" s="27"/>
      <c r="H273" s="27"/>
      <c r="I273" s="10">
        <v>38645</v>
      </c>
      <c r="J273" s="30" t="s">
        <v>170</v>
      </c>
      <c r="K273" s="12" t="s">
        <v>43</v>
      </c>
      <c r="L273" s="23">
        <v>9860000</v>
      </c>
      <c r="M273" s="27"/>
      <c r="N273" s="27"/>
      <c r="S273" s="27"/>
      <c r="T273" s="27"/>
      <c r="U273" s="27"/>
      <c r="V273" s="27"/>
      <c r="W273" s="27"/>
      <c r="X273" s="27"/>
      <c r="Y273" s="27"/>
      <c r="Z273" s="27"/>
      <c r="AA273" s="27"/>
    </row>
    <row r="274" spans="1:27" ht="15">
      <c r="A274" s="27"/>
      <c r="B274" s="27"/>
      <c r="C274" s="27"/>
      <c r="D274" s="27"/>
      <c r="F274" s="27"/>
      <c r="G274" s="27"/>
      <c r="H274" s="27"/>
      <c r="I274" s="10">
        <v>38918</v>
      </c>
      <c r="J274" s="30" t="s">
        <v>170</v>
      </c>
      <c r="K274" s="12" t="s">
        <v>43</v>
      </c>
      <c r="L274" s="23">
        <v>4930000</v>
      </c>
      <c r="M274" s="27"/>
      <c r="N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spans="1:27" ht="15.75" thickBot="1">
      <c r="A275" s="27"/>
      <c r="B275" s="27"/>
      <c r="C275" s="27"/>
      <c r="D275" s="27"/>
      <c r="F275" s="27"/>
      <c r="H275" s="27"/>
      <c r="M275" s="27"/>
      <c r="N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spans="1:27" ht="15.75" thickTop="1">
      <c r="A276" s="27"/>
      <c r="B276" s="27"/>
      <c r="C276" s="27"/>
      <c r="D276" s="27"/>
      <c r="F276" s="27"/>
      <c r="G276" s="27"/>
      <c r="H276" s="27"/>
      <c r="K276" s="16" t="s">
        <v>42</v>
      </c>
      <c r="L276" s="17">
        <f>SUM(L255:L274)</f>
        <v>433120000</v>
      </c>
      <c r="M276" s="27"/>
      <c r="N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spans="1:27" ht="15">
      <c r="A277" s="27"/>
      <c r="B277" s="27"/>
      <c r="C277" s="27"/>
      <c r="D277" s="27"/>
      <c r="F277" s="27"/>
      <c r="G277" s="27"/>
      <c r="H277" s="27"/>
      <c r="L277" s="27"/>
      <c r="M277" s="27"/>
      <c r="N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spans="1:27" ht="15">
      <c r="A278" s="27"/>
      <c r="B278" s="27"/>
      <c r="C278" s="27"/>
      <c r="D278" s="27"/>
      <c r="F278" s="27"/>
      <c r="G278" s="27"/>
      <c r="H278" s="27"/>
      <c r="L278" s="27"/>
      <c r="M278" s="27"/>
      <c r="N278" s="27"/>
      <c r="S278" s="27"/>
      <c r="T278" s="27"/>
      <c r="U278" s="27"/>
      <c r="V278" s="27"/>
      <c r="W278" s="27"/>
      <c r="X278" s="27"/>
      <c r="Y278" s="27"/>
      <c r="Z278" s="27"/>
      <c r="AA278" s="27"/>
    </row>
    <row r="279" spans="1:27" ht="15">
      <c r="A279" s="10">
        <v>38693</v>
      </c>
      <c r="B279" s="21" t="s">
        <v>193</v>
      </c>
      <c r="C279" s="27"/>
      <c r="D279" s="27"/>
      <c r="E279" s="12" t="s">
        <v>29</v>
      </c>
      <c r="F279" s="33">
        <v>480000000</v>
      </c>
      <c r="G279" s="27"/>
      <c r="H279" s="27"/>
      <c r="I279" s="10">
        <v>38666</v>
      </c>
      <c r="J279" s="30" t="s">
        <v>117</v>
      </c>
      <c r="K279" s="12" t="s">
        <v>31</v>
      </c>
      <c r="L279" s="23">
        <v>52187500</v>
      </c>
      <c r="M279" s="27"/>
      <c r="N279" s="27"/>
      <c r="O279" s="10">
        <v>38666</v>
      </c>
      <c r="P279" s="13">
        <v>15.94</v>
      </c>
      <c r="Q279" s="18" t="s">
        <v>194</v>
      </c>
      <c r="R279" s="12" t="s">
        <v>30</v>
      </c>
      <c r="S279" s="29" t="s">
        <v>192</v>
      </c>
      <c r="T279" s="25" t="s">
        <v>70</v>
      </c>
      <c r="U279" s="27"/>
      <c r="V279" s="27"/>
      <c r="W279" s="27"/>
      <c r="X279" s="27"/>
      <c r="Y279" s="27"/>
      <c r="Z279" s="27"/>
      <c r="AA279" s="27"/>
    </row>
    <row r="280" spans="1:27" ht="15">
      <c r="A280" s="27"/>
      <c r="B280" s="27"/>
      <c r="C280" s="27"/>
      <c r="D280" s="27"/>
      <c r="E280" s="12" t="s">
        <v>31</v>
      </c>
      <c r="F280" s="33">
        <v>132187500</v>
      </c>
      <c r="G280" s="27"/>
      <c r="H280" s="27"/>
      <c r="I280" s="10">
        <v>38666</v>
      </c>
      <c r="J280" s="30" t="s">
        <v>80</v>
      </c>
      <c r="K280" s="12" t="s">
        <v>31</v>
      </c>
      <c r="L280" s="23">
        <v>25000000</v>
      </c>
      <c r="M280" s="27"/>
      <c r="N280" s="27"/>
      <c r="O280" s="10">
        <v>38666</v>
      </c>
      <c r="P280" s="13">
        <v>15.94</v>
      </c>
      <c r="Q280" s="18" t="s">
        <v>195</v>
      </c>
      <c r="R280" s="12" t="s">
        <v>30</v>
      </c>
      <c r="S280" s="29" t="s">
        <v>192</v>
      </c>
      <c r="T280" s="25" t="s">
        <v>69</v>
      </c>
      <c r="U280" s="27"/>
      <c r="V280" s="27"/>
      <c r="W280" s="27"/>
      <c r="X280" s="27"/>
      <c r="Y280" s="27"/>
      <c r="Z280" s="27"/>
      <c r="AA280" s="27"/>
    </row>
    <row r="281" spans="1:27" ht="15">
      <c r="A281" s="27"/>
      <c r="B281" s="27"/>
      <c r="C281" s="27"/>
      <c r="D281" s="27"/>
      <c r="E281" s="12" t="s">
        <v>44</v>
      </c>
      <c r="F281" s="33">
        <v>22500000</v>
      </c>
      <c r="G281" s="27"/>
      <c r="H281" s="27"/>
      <c r="I281" s="10">
        <v>38666</v>
      </c>
      <c r="J281" s="30" t="s">
        <v>184</v>
      </c>
      <c r="K281" s="12" t="s">
        <v>31</v>
      </c>
      <c r="L281" s="23">
        <v>25000000</v>
      </c>
      <c r="M281" s="27"/>
      <c r="N281" s="27"/>
      <c r="O281" s="10">
        <v>38666</v>
      </c>
      <c r="P281" s="13">
        <v>480</v>
      </c>
      <c r="Q281" s="18" t="s">
        <v>196</v>
      </c>
      <c r="R281" s="12" t="s">
        <v>30</v>
      </c>
      <c r="S281" s="29" t="s">
        <v>71</v>
      </c>
      <c r="T281" s="25" t="s">
        <v>29</v>
      </c>
      <c r="U281" s="27"/>
      <c r="V281" s="27"/>
      <c r="W281" s="27"/>
      <c r="X281" s="27"/>
      <c r="Y281" s="27"/>
      <c r="Z281" s="27"/>
      <c r="AA281" s="27"/>
    </row>
    <row r="282" spans="1:27" ht="15">
      <c r="A282" s="27"/>
      <c r="B282" s="27"/>
      <c r="C282" s="27"/>
      <c r="D282" s="27"/>
      <c r="E282" s="12" t="s">
        <v>56</v>
      </c>
      <c r="F282" s="33">
        <v>22500000</v>
      </c>
      <c r="G282" s="27"/>
      <c r="H282" s="27"/>
      <c r="I282" s="10">
        <v>38666</v>
      </c>
      <c r="J282" s="30" t="s">
        <v>185</v>
      </c>
      <c r="K282" s="12" t="s">
        <v>31</v>
      </c>
      <c r="L282" s="23">
        <v>10000000</v>
      </c>
      <c r="M282" s="27"/>
      <c r="N282" s="27"/>
      <c r="S282" s="27"/>
      <c r="T282" s="27"/>
      <c r="U282" s="27"/>
      <c r="V282" s="27"/>
      <c r="W282" s="27"/>
      <c r="X282" s="27"/>
      <c r="Y282" s="27"/>
      <c r="Z282" s="27"/>
      <c r="AA282" s="27"/>
    </row>
    <row r="283" spans="1:27" ht="15">
      <c r="A283" s="27"/>
      <c r="B283" s="27"/>
      <c r="C283" s="27"/>
      <c r="D283" s="27"/>
      <c r="E283" s="12" t="s">
        <v>58</v>
      </c>
      <c r="F283" s="33">
        <v>23437500</v>
      </c>
      <c r="G283" s="27"/>
      <c r="H283" s="27"/>
      <c r="I283" s="10">
        <v>38666</v>
      </c>
      <c r="J283" s="30" t="s">
        <v>82</v>
      </c>
      <c r="K283" s="12" t="s">
        <v>31</v>
      </c>
      <c r="L283" s="23">
        <v>20000000</v>
      </c>
      <c r="M283" s="27"/>
      <c r="N283" s="27"/>
      <c r="S283" s="27"/>
      <c r="T283" s="27"/>
      <c r="U283" s="27"/>
      <c r="V283" s="27"/>
      <c r="W283" s="27"/>
      <c r="X283" s="27"/>
      <c r="Y283" s="27"/>
      <c r="Z283" s="27"/>
      <c r="AA283" s="27"/>
    </row>
    <row r="284" spans="1:27" ht="15">
      <c r="A284" s="27"/>
      <c r="B284" s="27"/>
      <c r="C284" s="27"/>
      <c r="D284" s="27"/>
      <c r="E284" s="12" t="s">
        <v>43</v>
      </c>
      <c r="F284" s="33">
        <v>6562500</v>
      </c>
      <c r="G284" s="27"/>
      <c r="H284" s="27"/>
      <c r="I284" s="10">
        <v>38666</v>
      </c>
      <c r="J284" s="30" t="s">
        <v>186</v>
      </c>
      <c r="K284" s="12" t="s">
        <v>44</v>
      </c>
      <c r="L284" s="23">
        <v>5000000</v>
      </c>
      <c r="M284" s="27"/>
      <c r="N284" s="27"/>
      <c r="U284" s="27"/>
      <c r="V284" s="27"/>
      <c r="W284" s="27"/>
      <c r="X284" s="27"/>
      <c r="Y284" s="27"/>
      <c r="Z284" s="27"/>
      <c r="AA284" s="27"/>
    </row>
    <row r="285" spans="1:27" ht="15">
      <c r="A285" s="27"/>
      <c r="B285" s="27"/>
      <c r="C285" s="27"/>
      <c r="D285" s="27"/>
      <c r="E285" s="12" t="s">
        <v>189</v>
      </c>
      <c r="F285" s="33">
        <v>15000000</v>
      </c>
      <c r="G285" s="27"/>
      <c r="H285" s="27"/>
      <c r="I285" s="10">
        <v>38666</v>
      </c>
      <c r="J285" s="30" t="s">
        <v>80</v>
      </c>
      <c r="K285" s="12" t="s">
        <v>44</v>
      </c>
      <c r="L285" s="23">
        <v>5000000</v>
      </c>
      <c r="M285" s="27"/>
      <c r="N285" s="27"/>
      <c r="U285" s="27"/>
      <c r="V285" s="27"/>
      <c r="W285" s="27"/>
      <c r="X285" s="27"/>
      <c r="Y285" s="27"/>
      <c r="Z285" s="27"/>
      <c r="AA285" s="27"/>
    </row>
    <row r="286" spans="1:27" ht="15">
      <c r="A286" s="27"/>
      <c r="B286" s="27"/>
      <c r="C286" s="27"/>
      <c r="D286" s="27"/>
      <c r="E286" s="12" t="s">
        <v>190</v>
      </c>
      <c r="F286" s="33">
        <v>6562500</v>
      </c>
      <c r="G286" s="27"/>
      <c r="H286" s="27"/>
      <c r="I286" s="10">
        <v>38674</v>
      </c>
      <c r="J286" s="30" t="s">
        <v>117</v>
      </c>
      <c r="K286" s="12" t="s">
        <v>44</v>
      </c>
      <c r="L286" s="23">
        <v>12500000</v>
      </c>
      <c r="M286" s="27"/>
      <c r="N286" s="27"/>
      <c r="U286" s="27"/>
      <c r="V286" s="27"/>
      <c r="W286" s="27"/>
      <c r="X286" s="27"/>
      <c r="Y286" s="27"/>
      <c r="Z286" s="27"/>
      <c r="AA286" s="27"/>
    </row>
    <row r="287" spans="1:27" ht="15">
      <c r="A287" s="27"/>
      <c r="B287" s="27"/>
      <c r="C287" s="27"/>
      <c r="D287" s="27"/>
      <c r="E287" s="12" t="s">
        <v>89</v>
      </c>
      <c r="F287" s="33">
        <v>9375000</v>
      </c>
      <c r="G287" s="27"/>
      <c r="H287" s="27"/>
      <c r="I287" s="10">
        <v>38666</v>
      </c>
      <c r="J287" s="30" t="s">
        <v>187</v>
      </c>
      <c r="K287" s="12" t="s">
        <v>56</v>
      </c>
      <c r="L287" s="23">
        <v>10000000</v>
      </c>
      <c r="M287" s="27"/>
      <c r="N287" s="27"/>
      <c r="U287" s="27"/>
      <c r="V287" s="27"/>
      <c r="W287" s="27"/>
      <c r="X287" s="27"/>
      <c r="Y287" s="27"/>
      <c r="Z287" s="27"/>
      <c r="AA287" s="27"/>
    </row>
    <row r="288" spans="1:27" ht="15">
      <c r="A288" s="27"/>
      <c r="B288" s="27"/>
      <c r="C288" s="27"/>
      <c r="D288" s="27"/>
      <c r="E288" s="12" t="s">
        <v>145</v>
      </c>
      <c r="F288" s="33">
        <v>15937500</v>
      </c>
      <c r="G288" s="27"/>
      <c r="H288" s="27"/>
      <c r="I288" s="10">
        <v>38674</v>
      </c>
      <c r="J288" s="30" t="s">
        <v>117</v>
      </c>
      <c r="K288" s="12" t="s">
        <v>56</v>
      </c>
      <c r="L288" s="23">
        <v>12500000</v>
      </c>
      <c r="M288" s="27"/>
      <c r="N288" s="27"/>
      <c r="U288" s="27"/>
      <c r="V288" s="27"/>
      <c r="W288" s="27"/>
      <c r="X288" s="27"/>
      <c r="Y288" s="27"/>
      <c r="Z288" s="27"/>
      <c r="AA288" s="27"/>
    </row>
    <row r="289" spans="1:27" ht="15">
      <c r="A289" s="27"/>
      <c r="B289" s="27"/>
      <c r="C289" s="27"/>
      <c r="D289" s="27"/>
      <c r="E289" s="12" t="s">
        <v>221</v>
      </c>
      <c r="F289" s="33">
        <v>15937500</v>
      </c>
      <c r="G289" s="27"/>
      <c r="H289" s="27"/>
      <c r="I289" s="10">
        <v>38666</v>
      </c>
      <c r="J289" s="30" t="s">
        <v>79</v>
      </c>
      <c r="K289" s="12" t="s">
        <v>58</v>
      </c>
      <c r="L289" s="23">
        <v>5000000</v>
      </c>
      <c r="M289" s="23"/>
      <c r="N289" s="27"/>
      <c r="R289" s="12"/>
      <c r="S289" s="27"/>
      <c r="T289" s="27"/>
      <c r="U289" s="27"/>
      <c r="V289" s="27"/>
      <c r="W289" s="27"/>
      <c r="X289" s="27"/>
      <c r="Y289" s="27"/>
      <c r="Z289" s="27"/>
      <c r="AA289" s="27"/>
    </row>
    <row r="290" spans="1:27" ht="15.75" thickBot="1">
      <c r="A290" s="27"/>
      <c r="B290" s="27"/>
      <c r="C290" s="27"/>
      <c r="D290" s="27"/>
      <c r="G290" s="27"/>
      <c r="H290" s="27"/>
      <c r="I290" s="10">
        <v>38667</v>
      </c>
      <c r="J290" s="30" t="s">
        <v>188</v>
      </c>
      <c r="K290" s="12" t="s">
        <v>58</v>
      </c>
      <c r="L290" s="23">
        <v>12000000</v>
      </c>
      <c r="M290" s="23"/>
      <c r="N290" s="27"/>
      <c r="S290" s="27"/>
      <c r="T290" s="27"/>
      <c r="U290" s="27"/>
      <c r="V290" s="27"/>
      <c r="W290" s="27"/>
      <c r="X290" s="27"/>
      <c r="Y290" s="27"/>
      <c r="Z290" s="27"/>
      <c r="AA290" s="27"/>
    </row>
    <row r="291" spans="1:27" ht="15.75" thickTop="1">
      <c r="A291" s="27"/>
      <c r="B291" s="27"/>
      <c r="C291" s="27"/>
      <c r="D291" s="27"/>
      <c r="E291" s="16" t="s">
        <v>42</v>
      </c>
      <c r="F291" s="17">
        <f>SUM(F279:F289)</f>
        <v>750000000</v>
      </c>
      <c r="G291" s="24">
        <v>1</v>
      </c>
      <c r="H291" s="27"/>
      <c r="I291" s="10">
        <v>38825</v>
      </c>
      <c r="J291" s="30" t="s">
        <v>183</v>
      </c>
      <c r="K291" s="12" t="s">
        <v>58</v>
      </c>
      <c r="L291" s="23">
        <v>6438000</v>
      </c>
      <c r="M291" s="23"/>
      <c r="N291" s="27"/>
      <c r="S291" s="27"/>
      <c r="T291" s="27"/>
      <c r="U291" s="27"/>
      <c r="V291" s="27"/>
      <c r="W291" s="27"/>
      <c r="X291" s="27"/>
      <c r="Y291" s="27"/>
      <c r="Z291" s="27"/>
      <c r="AA291" s="27"/>
    </row>
    <row r="292" spans="1:27" ht="15">
      <c r="A292" s="27"/>
      <c r="B292" s="27"/>
      <c r="C292" s="27"/>
      <c r="D292" s="27"/>
      <c r="F292" s="27"/>
      <c r="G292" s="27"/>
      <c r="H292" s="27"/>
      <c r="I292" s="10">
        <v>38667</v>
      </c>
      <c r="J292" s="30" t="s">
        <v>188</v>
      </c>
      <c r="K292" s="12" t="s">
        <v>43</v>
      </c>
      <c r="L292" s="23">
        <v>6562500</v>
      </c>
      <c r="M292" s="173"/>
      <c r="N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spans="1:27" ht="15">
      <c r="A293" s="27"/>
      <c r="B293" s="27"/>
      <c r="C293" s="27"/>
      <c r="D293" s="27"/>
      <c r="F293" s="27"/>
      <c r="G293" s="27"/>
      <c r="H293" s="27"/>
      <c r="I293" s="10">
        <v>38666</v>
      </c>
      <c r="J293" s="30" t="s">
        <v>183</v>
      </c>
      <c r="K293" s="12" t="s">
        <v>189</v>
      </c>
      <c r="L293" s="23">
        <v>15000000</v>
      </c>
      <c r="M293" s="27"/>
      <c r="N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spans="1:27" ht="15">
      <c r="A294" s="27"/>
      <c r="B294" s="27"/>
      <c r="C294" s="27"/>
      <c r="D294" s="27"/>
      <c r="F294" s="27"/>
      <c r="G294" s="27"/>
      <c r="H294" s="27"/>
      <c r="I294" s="10">
        <v>38666</v>
      </c>
      <c r="J294" s="30" t="s">
        <v>186</v>
      </c>
      <c r="K294" s="12" t="s">
        <v>190</v>
      </c>
      <c r="L294" s="23">
        <v>5000000</v>
      </c>
      <c r="M294" s="27"/>
      <c r="N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spans="1:27" ht="15">
      <c r="A295" s="27"/>
      <c r="B295" s="27"/>
      <c r="C295" s="27"/>
      <c r="D295" s="27"/>
      <c r="F295" s="27"/>
      <c r="G295" s="27"/>
      <c r="H295" s="27"/>
      <c r="I295" s="10">
        <v>38674</v>
      </c>
      <c r="J295" s="30" t="s">
        <v>186</v>
      </c>
      <c r="K295" s="12" t="s">
        <v>190</v>
      </c>
      <c r="L295" s="23">
        <v>1562500</v>
      </c>
      <c r="M295" s="27"/>
      <c r="N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spans="1:27" ht="15">
      <c r="A296" s="27"/>
      <c r="B296" s="27"/>
      <c r="C296" s="27"/>
      <c r="D296" s="27"/>
      <c r="F296" s="27"/>
      <c r="G296" s="27"/>
      <c r="H296" s="27"/>
      <c r="I296" s="10">
        <v>38692</v>
      </c>
      <c r="J296" s="30" t="s">
        <v>191</v>
      </c>
      <c r="K296" s="12" t="s">
        <v>89</v>
      </c>
      <c r="L296" s="23">
        <v>5000000</v>
      </c>
      <c r="M296" s="27"/>
      <c r="N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spans="1:27" ht="15">
      <c r="A297" s="27"/>
      <c r="B297" s="27"/>
      <c r="C297" s="27"/>
      <c r="D297" s="27"/>
      <c r="F297" s="27"/>
      <c r="G297" s="27"/>
      <c r="H297" s="27"/>
      <c r="I297" s="10">
        <v>38701</v>
      </c>
      <c r="J297" s="30" t="s">
        <v>192</v>
      </c>
      <c r="K297" s="12" t="s">
        <v>89</v>
      </c>
      <c r="L297" s="23">
        <v>4375000</v>
      </c>
      <c r="M297" s="27"/>
      <c r="N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spans="1:27" ht="15.75" thickBot="1">
      <c r="A298" s="27"/>
      <c r="B298" s="27"/>
      <c r="C298" s="27"/>
      <c r="D298" s="27"/>
      <c r="F298" s="27"/>
      <c r="G298" s="27"/>
      <c r="H298" s="27"/>
      <c r="M298" s="27"/>
      <c r="N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1:27" ht="15.75" thickTop="1">
      <c r="A299" s="27"/>
      <c r="B299" s="27"/>
      <c r="C299" s="27"/>
      <c r="D299" s="27"/>
      <c r="F299" s="27"/>
      <c r="G299" s="27"/>
      <c r="H299" s="27"/>
      <c r="K299" s="16" t="s">
        <v>42</v>
      </c>
      <c r="L299" s="17">
        <f>SUM(L279:L297)</f>
        <v>238125500</v>
      </c>
      <c r="M299" s="27"/>
      <c r="N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spans="1:27" ht="15">
      <c r="A300" s="27"/>
      <c r="B300" s="27"/>
      <c r="C300" s="27"/>
      <c r="D300" s="27"/>
      <c r="F300" s="27"/>
      <c r="G300" s="27"/>
      <c r="H300" s="27"/>
      <c r="M300" s="27"/>
      <c r="N300" s="27"/>
      <c r="S300" s="27"/>
      <c r="T300" s="27"/>
      <c r="U300" s="27"/>
      <c r="V300" s="27"/>
      <c r="W300" s="27"/>
      <c r="X300" s="27"/>
      <c r="Y300" s="27"/>
      <c r="Z300" s="27"/>
      <c r="AA300" s="27"/>
    </row>
    <row r="301" spans="1:27" ht="15">
      <c r="A301" s="27"/>
      <c r="B301" s="27"/>
      <c r="C301" s="27"/>
      <c r="D301" s="27"/>
      <c r="F301" s="27"/>
      <c r="G301" s="27"/>
      <c r="H301" s="27"/>
      <c r="L301" s="27"/>
      <c r="M301" s="27"/>
      <c r="N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spans="1:27" ht="15">
      <c r="A302" s="27"/>
      <c r="B302" s="27"/>
      <c r="C302" s="27"/>
      <c r="D302" s="27"/>
      <c r="F302" s="27"/>
      <c r="G302" s="27"/>
      <c r="H302" s="27"/>
      <c r="L302" s="27"/>
      <c r="M302" s="27"/>
      <c r="N302" s="27"/>
      <c r="S302" s="27"/>
      <c r="T302" s="27"/>
      <c r="U302" s="27"/>
      <c r="V302" s="27"/>
      <c r="W302" s="27"/>
      <c r="X302" s="27"/>
      <c r="Y302" s="27"/>
      <c r="Z302" s="27"/>
      <c r="AA302" s="27"/>
    </row>
    <row r="303" spans="1:27" ht="15">
      <c r="A303" s="27"/>
      <c r="B303" s="27"/>
      <c r="C303" s="27"/>
      <c r="D303" s="27"/>
      <c r="F303" s="27"/>
      <c r="G303" s="27"/>
      <c r="H303" s="27"/>
      <c r="L303" s="27"/>
      <c r="M303" s="27"/>
      <c r="N303" s="27"/>
      <c r="S303" s="27"/>
      <c r="T303" s="27"/>
      <c r="U303" s="27"/>
      <c r="V303" s="27"/>
      <c r="W303" s="27"/>
      <c r="X303" s="27"/>
      <c r="Y303" s="27"/>
      <c r="Z303" s="27"/>
      <c r="AA303" s="27"/>
    </row>
    <row r="304" spans="1:27" ht="15">
      <c r="A304" s="27"/>
      <c r="B304" s="21" t="s">
        <v>219</v>
      </c>
      <c r="C304" s="27"/>
      <c r="D304" s="27"/>
      <c r="E304" s="18" t="s">
        <v>31</v>
      </c>
      <c r="F304" s="33">
        <v>1000000000</v>
      </c>
      <c r="G304" s="27"/>
      <c r="H304" s="27"/>
      <c r="I304" s="158">
        <v>38664</v>
      </c>
      <c r="J304" s="30" t="s">
        <v>527</v>
      </c>
      <c r="K304" s="161" t="s">
        <v>31</v>
      </c>
      <c r="L304" s="23">
        <v>90000000</v>
      </c>
      <c r="M304" s="27"/>
      <c r="N304" s="27"/>
      <c r="S304" s="27"/>
      <c r="T304" s="27"/>
      <c r="U304" s="27"/>
      <c r="V304" s="27"/>
      <c r="W304" s="27"/>
      <c r="X304" s="27"/>
      <c r="Y304" s="27"/>
      <c r="Z304" s="27"/>
      <c r="AA304" s="27"/>
    </row>
    <row r="305" spans="1:27" ht="30.75" thickBot="1">
      <c r="A305" s="27"/>
      <c r="B305" s="27"/>
      <c r="C305" s="27"/>
      <c r="D305" s="27"/>
      <c r="F305" s="27"/>
      <c r="G305" s="27"/>
      <c r="H305" s="27"/>
      <c r="I305" s="158">
        <v>38664</v>
      </c>
      <c r="J305" s="30" t="s">
        <v>528</v>
      </c>
      <c r="K305" s="161" t="s">
        <v>31</v>
      </c>
      <c r="L305" s="23">
        <v>10000000</v>
      </c>
      <c r="M305" s="27"/>
      <c r="N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spans="1:27" ht="16.5" thickBot="1" thickTop="1">
      <c r="A306" s="27"/>
      <c r="B306" s="27"/>
      <c r="C306" s="27"/>
      <c r="D306" s="27"/>
      <c r="E306" s="16" t="s">
        <v>42</v>
      </c>
      <c r="F306" s="17">
        <v>1000000000</v>
      </c>
      <c r="G306" s="24">
        <v>1</v>
      </c>
      <c r="H306" s="27"/>
      <c r="M306" s="27"/>
      <c r="N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spans="1:27" ht="15.75" thickTop="1">
      <c r="A307" s="27"/>
      <c r="B307" s="27"/>
      <c r="C307" s="27"/>
      <c r="D307" s="27"/>
      <c r="F307" s="27"/>
      <c r="G307" s="27"/>
      <c r="H307" s="27"/>
      <c r="K307" s="16" t="s">
        <v>42</v>
      </c>
      <c r="L307" s="17">
        <f>SUM(L304:L305)</f>
        <v>100000000</v>
      </c>
      <c r="M307" s="27"/>
      <c r="N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spans="1:27" ht="15">
      <c r="A308" s="27"/>
      <c r="B308" s="27"/>
      <c r="C308" s="27"/>
      <c r="D308" s="27"/>
      <c r="F308" s="27"/>
      <c r="G308" s="27"/>
      <c r="H308" s="27"/>
      <c r="L308" s="27"/>
      <c r="M308" s="27"/>
      <c r="N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spans="1:27" ht="15">
      <c r="A309" s="27"/>
      <c r="B309" s="27"/>
      <c r="C309" s="27"/>
      <c r="D309" s="27"/>
      <c r="F309" s="27"/>
      <c r="G309" s="27"/>
      <c r="H309" s="27"/>
      <c r="L309" s="27"/>
      <c r="M309" s="27"/>
      <c r="N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spans="1:27" ht="15">
      <c r="A310" s="27"/>
      <c r="B310" s="27"/>
      <c r="C310" s="27"/>
      <c r="D310" s="27"/>
      <c r="F310" s="27"/>
      <c r="G310" s="27"/>
      <c r="H310" s="27"/>
      <c r="L310" s="27"/>
      <c r="M310" s="27"/>
      <c r="N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spans="1:27" ht="45">
      <c r="A311" s="10">
        <v>38784</v>
      </c>
      <c r="B311" s="21" t="s">
        <v>205</v>
      </c>
      <c r="C311" s="27"/>
      <c r="D311" s="27"/>
      <c r="E311" s="12" t="s">
        <v>216</v>
      </c>
      <c r="F311" s="33">
        <v>11500000</v>
      </c>
      <c r="G311" s="27"/>
      <c r="H311" s="27"/>
      <c r="I311" s="10">
        <v>38757</v>
      </c>
      <c r="J311" s="30" t="s">
        <v>206</v>
      </c>
      <c r="K311" s="12" t="s">
        <v>31</v>
      </c>
      <c r="L311" s="23">
        <v>390000000</v>
      </c>
      <c r="M311" s="27"/>
      <c r="N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spans="1:27" ht="15">
      <c r="A312" s="27"/>
      <c r="B312" s="27"/>
      <c r="C312" s="27"/>
      <c r="D312" s="27"/>
      <c r="E312" s="12" t="s">
        <v>31</v>
      </c>
      <c r="F312" s="33">
        <v>390000000</v>
      </c>
      <c r="G312" s="27"/>
      <c r="H312" s="27"/>
      <c r="I312" s="10">
        <v>38757</v>
      </c>
      <c r="J312" s="30" t="s">
        <v>207</v>
      </c>
      <c r="K312" s="12" t="s">
        <v>44</v>
      </c>
      <c r="L312" s="23">
        <v>20000000</v>
      </c>
      <c r="M312" s="27"/>
      <c r="N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1:27" ht="15">
      <c r="A313" s="27"/>
      <c r="B313" s="27"/>
      <c r="C313" s="27"/>
      <c r="D313" s="27"/>
      <c r="E313" s="12" t="s">
        <v>44</v>
      </c>
      <c r="F313" s="33">
        <v>84000000</v>
      </c>
      <c r="G313" s="27"/>
      <c r="H313" s="27"/>
      <c r="I313" s="10">
        <v>38853</v>
      </c>
      <c r="J313" s="30" t="s">
        <v>208</v>
      </c>
      <c r="K313" s="12" t="s">
        <v>44</v>
      </c>
      <c r="L313" s="23">
        <v>14000000</v>
      </c>
      <c r="M313" s="27"/>
      <c r="N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spans="1:27" ht="15">
      <c r="A314" s="27"/>
      <c r="B314" s="27"/>
      <c r="C314" s="27"/>
      <c r="D314" s="27"/>
      <c r="E314" s="12" t="s">
        <v>56</v>
      </c>
      <c r="F314" s="33">
        <v>57000000</v>
      </c>
      <c r="G314" s="27"/>
      <c r="H314" s="27"/>
      <c r="I314" s="10">
        <v>38757</v>
      </c>
      <c r="J314" s="30" t="s">
        <v>209</v>
      </c>
      <c r="K314" s="12" t="s">
        <v>44</v>
      </c>
      <c r="L314" s="23">
        <v>10000000</v>
      </c>
      <c r="M314" s="27"/>
      <c r="N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spans="1:27" ht="15">
      <c r="A315" s="27"/>
      <c r="B315" s="27"/>
      <c r="C315" s="27"/>
      <c r="D315" s="27"/>
      <c r="E315" s="12" t="s">
        <v>58</v>
      </c>
      <c r="F315" s="33">
        <v>15000000</v>
      </c>
      <c r="G315" s="27"/>
      <c r="H315" s="27"/>
      <c r="I315" s="10">
        <v>38757</v>
      </c>
      <c r="J315" s="30" t="s">
        <v>210</v>
      </c>
      <c r="K315" s="12" t="s">
        <v>44</v>
      </c>
      <c r="L315" s="23">
        <v>40000000</v>
      </c>
      <c r="M315" s="27"/>
      <c r="N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spans="1:27" ht="15">
      <c r="A316" s="27"/>
      <c r="B316" s="27"/>
      <c r="C316" s="27"/>
      <c r="D316" s="27"/>
      <c r="E316" s="12" t="s">
        <v>43</v>
      </c>
      <c r="F316" s="33">
        <v>30000000</v>
      </c>
      <c r="G316" s="27"/>
      <c r="H316" s="27"/>
      <c r="I316" s="10">
        <v>38757</v>
      </c>
      <c r="J316" s="30" t="s">
        <v>208</v>
      </c>
      <c r="K316" s="12" t="s">
        <v>56</v>
      </c>
      <c r="L316" s="23">
        <v>6000000</v>
      </c>
      <c r="M316" s="27"/>
      <c r="N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spans="1:27" ht="30">
      <c r="A317" s="27"/>
      <c r="B317" s="27"/>
      <c r="C317" s="27"/>
      <c r="D317" s="27"/>
      <c r="E317" s="12" t="s">
        <v>116</v>
      </c>
      <c r="F317" s="33">
        <v>5000000</v>
      </c>
      <c r="G317" s="27"/>
      <c r="H317" s="27"/>
      <c r="I317" s="10">
        <v>38757</v>
      </c>
      <c r="J317" s="30" t="s">
        <v>211</v>
      </c>
      <c r="K317" s="12" t="s">
        <v>56</v>
      </c>
      <c r="L317" s="23">
        <v>12000000</v>
      </c>
      <c r="M317" s="27"/>
      <c r="N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spans="1:27" ht="30">
      <c r="A318" s="27"/>
      <c r="B318" s="27"/>
      <c r="C318" s="27"/>
      <c r="D318" s="27"/>
      <c r="E318" s="12" t="s">
        <v>218</v>
      </c>
      <c r="F318" s="33">
        <v>19000000</v>
      </c>
      <c r="G318" s="27"/>
      <c r="H318" s="27"/>
      <c r="I318" s="10">
        <v>38757</v>
      </c>
      <c r="J318" s="30" t="s">
        <v>212</v>
      </c>
      <c r="K318" s="12" t="s">
        <v>56</v>
      </c>
      <c r="L318" s="23">
        <v>10000000</v>
      </c>
      <c r="M318" s="27"/>
      <c r="N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spans="1:27" ht="15.75" thickBot="1">
      <c r="A319" s="27"/>
      <c r="B319" s="27"/>
      <c r="C319" s="27"/>
      <c r="D319" s="27"/>
      <c r="G319" s="27"/>
      <c r="H319" s="27"/>
      <c r="I319" s="10">
        <v>38757</v>
      </c>
      <c r="J319" s="30" t="s">
        <v>207</v>
      </c>
      <c r="K319" s="12" t="s">
        <v>56</v>
      </c>
      <c r="L319" s="23">
        <v>5000000</v>
      </c>
      <c r="M319" s="27"/>
      <c r="N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spans="1:27" ht="15.75" thickTop="1">
      <c r="A320" s="27"/>
      <c r="B320" s="27"/>
      <c r="C320" s="27"/>
      <c r="D320" s="27"/>
      <c r="E320" s="16" t="s">
        <v>42</v>
      </c>
      <c r="F320" s="17">
        <f>SUM(F311:F318)</f>
        <v>611500000</v>
      </c>
      <c r="G320" s="100">
        <v>0.859</v>
      </c>
      <c r="H320" s="27"/>
      <c r="I320" s="10">
        <v>38757</v>
      </c>
      <c r="J320" s="30" t="s">
        <v>144</v>
      </c>
      <c r="K320" s="12" t="s">
        <v>56</v>
      </c>
      <c r="L320" s="23">
        <v>14000000</v>
      </c>
      <c r="M320" s="23"/>
      <c r="N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spans="1:27" ht="15">
      <c r="A321" s="27"/>
      <c r="B321" s="27"/>
      <c r="C321" s="27"/>
      <c r="D321" s="27"/>
      <c r="F321" s="27"/>
      <c r="G321" s="27"/>
      <c r="H321" s="27"/>
      <c r="I321" s="10">
        <v>38757</v>
      </c>
      <c r="J321" s="30" t="s">
        <v>209</v>
      </c>
      <c r="K321" s="12" t="s">
        <v>56</v>
      </c>
      <c r="L321" s="23">
        <v>10000000</v>
      </c>
      <c r="M321" s="23"/>
      <c r="N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spans="1:27" ht="30">
      <c r="A322" s="27"/>
      <c r="B322" s="27"/>
      <c r="C322" s="27"/>
      <c r="D322" s="27"/>
      <c r="F322" s="27"/>
      <c r="G322" s="27"/>
      <c r="H322" s="27"/>
      <c r="I322" s="10">
        <v>38757</v>
      </c>
      <c r="J322" s="30" t="s">
        <v>212</v>
      </c>
      <c r="K322" s="12" t="s">
        <v>58</v>
      </c>
      <c r="L322" s="23">
        <v>4000000</v>
      </c>
      <c r="M322" s="23"/>
      <c r="N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spans="1:27" ht="15">
      <c r="A323" s="27"/>
      <c r="B323" s="27"/>
      <c r="C323" s="27"/>
      <c r="D323" s="27"/>
      <c r="F323" s="27"/>
      <c r="G323" s="27"/>
      <c r="H323" s="27"/>
      <c r="I323" s="10">
        <v>38757</v>
      </c>
      <c r="J323" s="30" t="s">
        <v>210</v>
      </c>
      <c r="K323" s="12" t="s">
        <v>58</v>
      </c>
      <c r="L323" s="23">
        <v>11000000</v>
      </c>
      <c r="M323" s="173"/>
      <c r="N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spans="1:27" ht="15">
      <c r="A324" s="27"/>
      <c r="B324" s="27"/>
      <c r="C324" s="27"/>
      <c r="D324" s="27"/>
      <c r="F324" s="27"/>
      <c r="G324" s="27"/>
      <c r="H324" s="27"/>
      <c r="I324" s="10">
        <v>38757</v>
      </c>
      <c r="J324" s="30" t="s">
        <v>183</v>
      </c>
      <c r="K324" s="12" t="s">
        <v>43</v>
      </c>
      <c r="L324" s="23">
        <v>18000000</v>
      </c>
      <c r="M324" s="27"/>
      <c r="N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spans="1:27" ht="30">
      <c r="A325" s="27"/>
      <c r="B325" s="27"/>
      <c r="C325" s="27"/>
      <c r="D325" s="27"/>
      <c r="F325" s="27"/>
      <c r="G325" s="27"/>
      <c r="H325" s="27"/>
      <c r="I325" s="10">
        <v>38792</v>
      </c>
      <c r="J325" s="30" t="s">
        <v>213</v>
      </c>
      <c r="K325" s="12" t="s">
        <v>43</v>
      </c>
      <c r="L325" s="23">
        <v>8000000</v>
      </c>
      <c r="M325" s="27"/>
      <c r="N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spans="1:27" ht="15">
      <c r="A326" s="27"/>
      <c r="B326" s="27"/>
      <c r="C326" s="27"/>
      <c r="D326" s="27"/>
      <c r="F326" s="27"/>
      <c r="G326" s="27"/>
      <c r="H326" s="27"/>
      <c r="I326" s="10">
        <v>38940</v>
      </c>
      <c r="J326" s="30" t="s">
        <v>214</v>
      </c>
      <c r="K326" s="12" t="s">
        <v>43</v>
      </c>
      <c r="L326" s="23">
        <v>4000000</v>
      </c>
      <c r="M326" s="27"/>
      <c r="N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spans="1:27" ht="30">
      <c r="A327" s="27"/>
      <c r="B327" s="27"/>
      <c r="C327" s="27"/>
      <c r="D327" s="27"/>
      <c r="F327" s="27"/>
      <c r="G327" s="27"/>
      <c r="H327" s="27"/>
      <c r="I327" s="10">
        <v>38757</v>
      </c>
      <c r="J327" s="30" t="s">
        <v>215</v>
      </c>
      <c r="K327" s="12" t="s">
        <v>116</v>
      </c>
      <c r="L327" s="23">
        <v>5000000</v>
      </c>
      <c r="M327" s="27"/>
      <c r="N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spans="1:27" ht="30">
      <c r="A328" s="27"/>
      <c r="B328" s="27"/>
      <c r="C328" s="27"/>
      <c r="D328" s="27"/>
      <c r="F328" s="27"/>
      <c r="G328" s="27"/>
      <c r="H328" s="27"/>
      <c r="I328" s="10">
        <v>38916</v>
      </c>
      <c r="J328" s="30" t="s">
        <v>217</v>
      </c>
      <c r="K328" s="12" t="s">
        <v>216</v>
      </c>
      <c r="L328" s="23">
        <v>11500000</v>
      </c>
      <c r="M328" s="27"/>
      <c r="N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spans="1:27" ht="15.75" thickBot="1">
      <c r="A329" s="27"/>
      <c r="B329" s="27"/>
      <c r="C329" s="27"/>
      <c r="D329" s="27"/>
      <c r="F329" s="27"/>
      <c r="G329" s="27"/>
      <c r="H329" s="27"/>
      <c r="M329" s="27"/>
      <c r="N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spans="1:27" ht="15.75" thickTop="1">
      <c r="A330" s="27"/>
      <c r="B330" s="27"/>
      <c r="C330" s="27"/>
      <c r="D330" s="27"/>
      <c r="F330" s="27"/>
      <c r="G330" s="27"/>
      <c r="H330" s="27"/>
      <c r="K330" s="16" t="s">
        <v>42</v>
      </c>
      <c r="L330" s="17">
        <f>SUM(L309:L328)</f>
        <v>592500000</v>
      </c>
      <c r="M330" s="27"/>
      <c r="N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spans="1:27" s="63" customFormat="1" ht="15">
      <c r="A331" s="27"/>
      <c r="B331" s="27"/>
      <c r="C331" s="27"/>
      <c r="D331" s="27"/>
      <c r="E331" s="18"/>
      <c r="F331" s="27"/>
      <c r="G331" s="27"/>
      <c r="H331" s="27"/>
      <c r="I331" s="18"/>
      <c r="J331" s="18"/>
      <c r="K331" s="16"/>
      <c r="L331" s="44"/>
      <c r="M331" s="27"/>
      <c r="N331" s="27"/>
      <c r="O331" s="18"/>
      <c r="P331" s="18"/>
      <c r="Q331" s="18"/>
      <c r="R331" s="18"/>
      <c r="S331" s="27"/>
      <c r="T331" s="27"/>
      <c r="U331" s="27"/>
      <c r="V331" s="27"/>
      <c r="W331" s="27"/>
      <c r="X331" s="27"/>
      <c r="Y331" s="27"/>
      <c r="Z331" s="27"/>
      <c r="AA331" s="27"/>
    </row>
    <row r="332" spans="1:27" s="62" customFormat="1" ht="15">
      <c r="A332" s="27"/>
      <c r="B332" s="27"/>
      <c r="C332" s="27"/>
      <c r="D332" s="27"/>
      <c r="E332" s="18"/>
      <c r="F332" s="27"/>
      <c r="G332" s="27"/>
      <c r="H332" s="27"/>
      <c r="I332" s="18"/>
      <c r="J332" s="18"/>
      <c r="K332" s="16"/>
      <c r="L332" s="44"/>
      <c r="M332" s="27"/>
      <c r="N332" s="27"/>
      <c r="O332" s="18"/>
      <c r="P332" s="18"/>
      <c r="Q332" s="18"/>
      <c r="R332" s="18"/>
      <c r="S332" s="27"/>
      <c r="T332" s="27"/>
      <c r="U332" s="27"/>
      <c r="V332" s="27"/>
      <c r="W332" s="27"/>
      <c r="X332" s="27"/>
      <c r="Y332" s="27"/>
      <c r="Z332" s="27"/>
      <c r="AA332" s="27"/>
    </row>
    <row r="333" spans="1:27" s="62" customFormat="1" ht="15">
      <c r="A333" s="27"/>
      <c r="B333" s="27"/>
      <c r="C333" s="27"/>
      <c r="D333" s="27"/>
      <c r="E333" s="18"/>
      <c r="F333" s="27"/>
      <c r="G333" s="27"/>
      <c r="H333" s="27"/>
      <c r="I333" s="18"/>
      <c r="J333" s="18"/>
      <c r="K333" s="16"/>
      <c r="L333" s="44"/>
      <c r="M333" s="27"/>
      <c r="N333" s="27"/>
      <c r="O333" s="18"/>
      <c r="P333" s="18"/>
      <c r="Q333" s="18"/>
      <c r="R333" s="18"/>
      <c r="S333" s="27"/>
      <c r="T333" s="27"/>
      <c r="U333" s="27"/>
      <c r="V333" s="27"/>
      <c r="W333" s="27"/>
      <c r="X333" s="27"/>
      <c r="Y333" s="27"/>
      <c r="Z333" s="27"/>
      <c r="AA333" s="27"/>
    </row>
    <row r="334" spans="1:27" s="62" customFormat="1" ht="30">
      <c r="A334" s="10">
        <v>38790</v>
      </c>
      <c r="B334" s="21" t="s">
        <v>226</v>
      </c>
      <c r="C334" s="27"/>
      <c r="D334" s="27"/>
      <c r="E334" s="12" t="s">
        <v>29</v>
      </c>
      <c r="F334" s="33">
        <v>800000000</v>
      </c>
      <c r="G334" s="27"/>
      <c r="H334" s="27"/>
      <c r="I334" s="10">
        <v>38813</v>
      </c>
      <c r="J334" s="30" t="s">
        <v>84</v>
      </c>
      <c r="K334" s="12" t="s">
        <v>85</v>
      </c>
      <c r="L334" s="23">
        <v>20000000</v>
      </c>
      <c r="M334" s="27"/>
      <c r="N334" s="27"/>
      <c r="O334" s="10">
        <v>39038</v>
      </c>
      <c r="P334" s="13">
        <v>2.3</v>
      </c>
      <c r="Q334" s="18" t="s">
        <v>229</v>
      </c>
      <c r="R334" s="12" t="s">
        <v>30</v>
      </c>
      <c r="S334" s="29" t="s">
        <v>232</v>
      </c>
      <c r="T334" s="25" t="s">
        <v>116</v>
      </c>
      <c r="U334" s="27"/>
      <c r="V334" s="27"/>
      <c r="W334" s="27"/>
      <c r="X334" s="27"/>
      <c r="Y334" s="27"/>
      <c r="Z334" s="27"/>
      <c r="AA334" s="27"/>
    </row>
    <row r="335" spans="1:27" s="62" customFormat="1" ht="30">
      <c r="A335" s="27"/>
      <c r="B335" s="27"/>
      <c r="C335" s="27"/>
      <c r="D335" s="27"/>
      <c r="E335" s="12" t="s">
        <v>31</v>
      </c>
      <c r="F335" s="33">
        <v>50000000</v>
      </c>
      <c r="G335" s="27"/>
      <c r="H335" s="27"/>
      <c r="I335" s="10">
        <v>38813</v>
      </c>
      <c r="J335" s="30" t="s">
        <v>118</v>
      </c>
      <c r="K335" s="12" t="s">
        <v>85</v>
      </c>
      <c r="L335" s="23">
        <v>30000000</v>
      </c>
      <c r="M335" s="27"/>
      <c r="N335" s="27"/>
      <c r="O335" s="10">
        <v>39038</v>
      </c>
      <c r="P335" s="13">
        <v>2.7</v>
      </c>
      <c r="Q335" s="18" t="s">
        <v>229</v>
      </c>
      <c r="R335" s="12" t="s">
        <v>30</v>
      </c>
      <c r="S335" s="29" t="s">
        <v>232</v>
      </c>
      <c r="T335" s="25" t="s">
        <v>116</v>
      </c>
      <c r="U335" s="27"/>
      <c r="V335" s="27"/>
      <c r="W335" s="27"/>
      <c r="X335" s="27"/>
      <c r="Y335" s="27"/>
      <c r="Z335" s="27"/>
      <c r="AA335" s="27"/>
    </row>
    <row r="336" spans="1:27" s="62" customFormat="1" ht="15">
      <c r="A336" s="27"/>
      <c r="B336" s="27"/>
      <c r="C336" s="27"/>
      <c r="D336" s="27"/>
      <c r="E336" s="12" t="s">
        <v>44</v>
      </c>
      <c r="F336" s="33">
        <v>35000000</v>
      </c>
      <c r="G336" s="27"/>
      <c r="H336" s="27"/>
      <c r="I336" s="10">
        <v>38813</v>
      </c>
      <c r="J336" s="30" t="s">
        <v>144</v>
      </c>
      <c r="K336" s="12" t="s">
        <v>227</v>
      </c>
      <c r="L336" s="23">
        <v>23000000</v>
      </c>
      <c r="M336" s="27"/>
      <c r="N336" s="27"/>
      <c r="O336" s="10">
        <v>39265</v>
      </c>
      <c r="P336" s="13">
        <v>0.46</v>
      </c>
      <c r="Q336" s="18" t="s">
        <v>230</v>
      </c>
      <c r="R336" s="12" t="s">
        <v>30</v>
      </c>
      <c r="S336" s="29" t="s">
        <v>233</v>
      </c>
      <c r="T336" s="25" t="s">
        <v>70</v>
      </c>
      <c r="U336" s="27"/>
      <c r="V336" s="27"/>
      <c r="W336" s="27"/>
      <c r="X336" s="27"/>
      <c r="Y336" s="27"/>
      <c r="Z336" s="27"/>
      <c r="AA336" s="27"/>
    </row>
    <row r="337" spans="1:27" s="62" customFormat="1" ht="15">
      <c r="A337" s="27"/>
      <c r="B337" s="27"/>
      <c r="C337" s="27"/>
      <c r="D337" s="27"/>
      <c r="E337" s="12" t="s">
        <v>115</v>
      </c>
      <c r="F337" s="33">
        <v>27500000</v>
      </c>
      <c r="G337" s="27"/>
      <c r="H337" s="27"/>
      <c r="I337" s="10">
        <v>38813</v>
      </c>
      <c r="J337" s="30" t="s">
        <v>141</v>
      </c>
      <c r="K337" s="12" t="s">
        <v>227</v>
      </c>
      <c r="L337" s="23">
        <v>4000000</v>
      </c>
      <c r="M337" s="27"/>
      <c r="N337" s="27"/>
      <c r="O337" s="10">
        <v>38755</v>
      </c>
      <c r="P337" s="13">
        <v>4.5</v>
      </c>
      <c r="Q337" s="18" t="s">
        <v>230</v>
      </c>
      <c r="R337" s="12" t="s">
        <v>30</v>
      </c>
      <c r="S337" s="29" t="s">
        <v>234</v>
      </c>
      <c r="T337" s="25" t="s">
        <v>70</v>
      </c>
      <c r="U337" s="27"/>
      <c r="V337" s="27"/>
      <c r="W337" s="27"/>
      <c r="X337" s="27"/>
      <c r="Y337" s="27"/>
      <c r="Z337" s="27"/>
      <c r="AA337" s="27"/>
    </row>
    <row r="338" spans="1:27" s="62" customFormat="1" ht="15">
      <c r="A338" s="27"/>
      <c r="B338" s="27"/>
      <c r="C338" s="27"/>
      <c r="D338" s="27"/>
      <c r="E338" s="12" t="s">
        <v>56</v>
      </c>
      <c r="F338" s="33">
        <v>20000000</v>
      </c>
      <c r="G338" s="27"/>
      <c r="H338" s="27"/>
      <c r="I338" s="10">
        <v>38813</v>
      </c>
      <c r="J338" s="30" t="s">
        <v>118</v>
      </c>
      <c r="K338" s="12" t="s">
        <v>227</v>
      </c>
      <c r="L338" s="23">
        <v>8000000</v>
      </c>
      <c r="M338" s="27"/>
      <c r="N338" s="27"/>
      <c r="O338" s="10">
        <v>39038</v>
      </c>
      <c r="P338" s="13">
        <v>199.64</v>
      </c>
      <c r="Q338" s="18" t="s">
        <v>231</v>
      </c>
      <c r="R338" s="12" t="s">
        <v>30</v>
      </c>
      <c r="S338" s="29" t="s">
        <v>235</v>
      </c>
      <c r="T338" s="25" t="s">
        <v>29</v>
      </c>
      <c r="U338" s="27"/>
      <c r="V338" s="27"/>
      <c r="W338" s="27"/>
      <c r="X338" s="27"/>
      <c r="Y338" s="27"/>
      <c r="Z338" s="27"/>
      <c r="AA338" s="27"/>
    </row>
    <row r="339" spans="1:27" s="62" customFormat="1" ht="15">
      <c r="A339" s="27"/>
      <c r="B339" s="27"/>
      <c r="C339" s="27"/>
      <c r="D339" s="27"/>
      <c r="E339" s="12" t="s">
        <v>58</v>
      </c>
      <c r="F339" s="33">
        <v>32500000</v>
      </c>
      <c r="G339" s="27"/>
      <c r="H339" s="27"/>
      <c r="I339" s="10">
        <v>38765</v>
      </c>
      <c r="J339" s="30" t="s">
        <v>33</v>
      </c>
      <c r="K339" s="12" t="s">
        <v>228</v>
      </c>
      <c r="L339" s="23">
        <v>27500000</v>
      </c>
      <c r="M339" s="27"/>
      <c r="N339" s="27"/>
      <c r="O339" s="18"/>
      <c r="P339" s="18"/>
      <c r="Q339" s="18"/>
      <c r="R339" s="18"/>
      <c r="S339" s="27"/>
      <c r="T339" s="27"/>
      <c r="U339" s="27"/>
      <c r="V339" s="27"/>
      <c r="W339" s="27"/>
      <c r="X339" s="27"/>
      <c r="Y339" s="27"/>
      <c r="Z339" s="27"/>
      <c r="AA339" s="27"/>
    </row>
    <row r="340" spans="1:27" s="62" customFormat="1" ht="15">
      <c r="A340" s="27"/>
      <c r="B340" s="27"/>
      <c r="C340" s="27"/>
      <c r="D340" s="27"/>
      <c r="E340" s="12" t="s">
        <v>43</v>
      </c>
      <c r="F340" s="33">
        <v>5000000</v>
      </c>
      <c r="G340" s="27"/>
      <c r="H340" s="27"/>
      <c r="I340" s="10">
        <v>38765</v>
      </c>
      <c r="J340" s="30" t="s">
        <v>33</v>
      </c>
      <c r="K340" s="12" t="s">
        <v>136</v>
      </c>
      <c r="L340" s="23">
        <v>20000000</v>
      </c>
      <c r="M340" s="27"/>
      <c r="N340" s="27"/>
      <c r="U340" s="27"/>
      <c r="V340" s="27"/>
      <c r="W340" s="27"/>
      <c r="X340" s="27"/>
      <c r="Y340" s="27"/>
      <c r="Z340" s="27"/>
      <c r="AA340" s="27"/>
    </row>
    <row r="341" spans="1:27" s="62" customFormat="1" ht="15">
      <c r="A341" s="27"/>
      <c r="B341" s="27"/>
      <c r="C341" s="27"/>
      <c r="D341" s="27"/>
      <c r="E341" s="12" t="s">
        <v>116</v>
      </c>
      <c r="F341" s="33">
        <v>12500000</v>
      </c>
      <c r="G341" s="27"/>
      <c r="H341" s="27"/>
      <c r="I341" s="10">
        <v>38765</v>
      </c>
      <c r="J341" s="30" t="s">
        <v>33</v>
      </c>
      <c r="K341" s="12" t="s">
        <v>182</v>
      </c>
      <c r="L341" s="23">
        <v>32500000</v>
      </c>
      <c r="M341" s="27"/>
      <c r="N341" s="27"/>
      <c r="U341" s="27"/>
      <c r="V341" s="27"/>
      <c r="W341" s="27"/>
      <c r="X341" s="27"/>
      <c r="Y341" s="27"/>
      <c r="Z341" s="27"/>
      <c r="AA341" s="27"/>
    </row>
    <row r="342" spans="1:27" s="62" customFormat="1" ht="15">
      <c r="A342" s="27"/>
      <c r="B342" s="27"/>
      <c r="C342" s="27"/>
      <c r="D342" s="27"/>
      <c r="E342" s="12" t="s">
        <v>59</v>
      </c>
      <c r="F342" s="33">
        <v>17500000</v>
      </c>
      <c r="G342" s="27"/>
      <c r="H342" s="27"/>
      <c r="I342" s="10">
        <v>38813</v>
      </c>
      <c r="J342" s="30" t="s">
        <v>118</v>
      </c>
      <c r="K342" s="12" t="s">
        <v>137</v>
      </c>
      <c r="L342" s="23">
        <v>4000000</v>
      </c>
      <c r="M342" s="27"/>
      <c r="N342" s="27"/>
      <c r="U342" s="27"/>
      <c r="V342" s="27"/>
      <c r="W342" s="27"/>
      <c r="X342" s="27"/>
      <c r="Y342" s="27"/>
      <c r="Z342" s="27"/>
      <c r="AA342" s="27"/>
    </row>
    <row r="343" spans="1:27" s="62" customFormat="1" ht="15.75" thickBot="1">
      <c r="A343" s="27"/>
      <c r="B343" s="27"/>
      <c r="C343" s="27"/>
      <c r="D343" s="27"/>
      <c r="E343" s="18"/>
      <c r="G343" s="27"/>
      <c r="H343" s="27"/>
      <c r="I343" s="18"/>
      <c r="J343" s="18"/>
      <c r="K343" s="16"/>
      <c r="M343" s="27"/>
      <c r="N343" s="27"/>
      <c r="U343" s="27"/>
      <c r="V343" s="27"/>
      <c r="W343" s="27"/>
      <c r="X343" s="27"/>
      <c r="Y343" s="27"/>
      <c r="Z343" s="27"/>
      <c r="AA343" s="27"/>
    </row>
    <row r="344" spans="1:27" s="62" customFormat="1" ht="15.75" thickTop="1">
      <c r="A344" s="27"/>
      <c r="B344" s="27"/>
      <c r="C344" s="27"/>
      <c r="D344" s="27"/>
      <c r="E344" s="16" t="s">
        <v>42</v>
      </c>
      <c r="F344" s="17">
        <f>SUM(F334:F342)</f>
        <v>1000000000</v>
      </c>
      <c r="G344" s="24">
        <v>1</v>
      </c>
      <c r="H344" s="27"/>
      <c r="I344" s="18"/>
      <c r="J344" s="18"/>
      <c r="K344" s="16" t="s">
        <v>42</v>
      </c>
      <c r="L344" s="17">
        <f>SUM(L334:L342)</f>
        <v>169000000</v>
      </c>
      <c r="M344" s="27"/>
      <c r="N344" s="27"/>
      <c r="U344" s="27"/>
      <c r="V344" s="27"/>
      <c r="W344" s="27"/>
      <c r="X344" s="27"/>
      <c r="Y344" s="27"/>
      <c r="Z344" s="27"/>
      <c r="AA344" s="27"/>
    </row>
    <row r="345" spans="1:27" s="62" customFormat="1" ht="15">
      <c r="A345" s="27"/>
      <c r="B345" s="27"/>
      <c r="C345" s="27"/>
      <c r="D345" s="27"/>
      <c r="E345" s="18"/>
      <c r="F345" s="27"/>
      <c r="G345" s="27"/>
      <c r="H345" s="27"/>
      <c r="I345" s="18"/>
      <c r="J345" s="18"/>
      <c r="K345" s="16"/>
      <c r="L345" s="44"/>
      <c r="M345" s="27"/>
      <c r="N345" s="27"/>
      <c r="U345" s="27"/>
      <c r="V345" s="27"/>
      <c r="W345" s="27"/>
      <c r="X345" s="27"/>
      <c r="Y345" s="27"/>
      <c r="Z345" s="27"/>
      <c r="AA345" s="27"/>
    </row>
    <row r="346" spans="1:27" s="62" customFormat="1" ht="15">
      <c r="A346" s="27"/>
      <c r="B346" s="27"/>
      <c r="C346" s="27"/>
      <c r="D346" s="27"/>
      <c r="E346" s="18"/>
      <c r="F346" s="27"/>
      <c r="G346" s="27"/>
      <c r="H346" s="27"/>
      <c r="I346" s="18"/>
      <c r="J346" s="18"/>
      <c r="K346" s="16"/>
      <c r="L346" s="44"/>
      <c r="M346" s="27"/>
      <c r="N346" s="27"/>
      <c r="U346" s="27"/>
      <c r="V346" s="27"/>
      <c r="W346" s="27"/>
      <c r="X346" s="27"/>
      <c r="Y346" s="27"/>
      <c r="Z346" s="27"/>
      <c r="AA346" s="27"/>
    </row>
    <row r="347" spans="1:27" ht="15">
      <c r="A347" s="27"/>
      <c r="B347" s="27"/>
      <c r="C347" s="27"/>
      <c r="D347" s="27"/>
      <c r="F347" s="27"/>
      <c r="G347" s="27"/>
      <c r="H347" s="27"/>
      <c r="L347" s="27"/>
      <c r="M347" s="27"/>
      <c r="N347" s="27"/>
      <c r="U347" s="27"/>
      <c r="V347" s="27"/>
      <c r="W347" s="27"/>
      <c r="X347" s="27"/>
      <c r="Y347" s="27"/>
      <c r="Z347" s="27"/>
      <c r="AA347" s="27"/>
    </row>
    <row r="348" spans="1:27" ht="15">
      <c r="A348" s="27"/>
      <c r="B348" s="27"/>
      <c r="C348" s="27"/>
      <c r="D348" s="27"/>
      <c r="F348" s="27"/>
      <c r="G348" s="27"/>
      <c r="H348" s="27"/>
      <c r="L348" s="27"/>
      <c r="M348" s="27"/>
      <c r="N348" s="27"/>
      <c r="U348" s="27"/>
      <c r="V348" s="27"/>
      <c r="W348" s="27"/>
      <c r="X348" s="27"/>
      <c r="Y348" s="27"/>
      <c r="Z348" s="27"/>
      <c r="AA348" s="27"/>
    </row>
    <row r="349" spans="1:27" ht="15">
      <c r="A349" s="27"/>
      <c r="B349" s="27"/>
      <c r="C349" s="27"/>
      <c r="D349" s="27"/>
      <c r="F349" s="27"/>
      <c r="G349" s="27"/>
      <c r="H349" s="27"/>
      <c r="L349" s="27"/>
      <c r="M349" s="27"/>
      <c r="N349" s="27"/>
      <c r="U349" s="27"/>
      <c r="V349" s="27"/>
      <c r="W349" s="27"/>
      <c r="X349" s="27"/>
      <c r="Y349" s="27"/>
      <c r="Z349" s="27"/>
      <c r="AA349" s="27"/>
    </row>
    <row r="350" spans="1:27" ht="15">
      <c r="A350" s="10">
        <v>38797</v>
      </c>
      <c r="B350" s="21" t="s">
        <v>220</v>
      </c>
      <c r="C350" s="27"/>
      <c r="D350" s="27"/>
      <c r="E350" s="12" t="s">
        <v>29</v>
      </c>
      <c r="F350" s="33">
        <v>3000000000</v>
      </c>
      <c r="G350" s="27"/>
      <c r="H350" s="27"/>
      <c r="I350" s="10">
        <v>38771</v>
      </c>
      <c r="J350" s="30" t="s">
        <v>525</v>
      </c>
      <c r="K350" s="12" t="s">
        <v>63</v>
      </c>
      <c r="L350" s="23">
        <v>15000000</v>
      </c>
      <c r="M350" s="23"/>
      <c r="N350" s="27"/>
      <c r="U350" s="27"/>
      <c r="V350" s="27"/>
      <c r="W350" s="27"/>
      <c r="X350" s="27"/>
      <c r="Y350" s="27"/>
      <c r="Z350" s="27"/>
      <c r="AA350" s="27"/>
    </row>
    <row r="351" spans="1:27" ht="15">
      <c r="A351" s="27"/>
      <c r="B351" s="27"/>
      <c r="C351" s="27"/>
      <c r="D351" s="27"/>
      <c r="E351" s="12" t="s">
        <v>63</v>
      </c>
      <c r="F351" s="33">
        <v>450000000.01</v>
      </c>
      <c r="G351" s="27"/>
      <c r="H351" s="27"/>
      <c r="I351" s="10">
        <v>38771</v>
      </c>
      <c r="J351" s="30" t="s">
        <v>529</v>
      </c>
      <c r="K351" s="12" t="s">
        <v>63</v>
      </c>
      <c r="L351" s="23">
        <v>20000000</v>
      </c>
      <c r="M351" s="23"/>
      <c r="N351" s="27"/>
      <c r="U351" s="27"/>
      <c r="V351" s="27"/>
      <c r="W351" s="27"/>
      <c r="X351" s="27"/>
      <c r="Y351" s="27"/>
      <c r="Z351" s="27"/>
      <c r="AA351" s="27"/>
    </row>
    <row r="352" spans="1:27" ht="15">
      <c r="A352" s="27"/>
      <c r="B352" s="27"/>
      <c r="C352" s="27"/>
      <c r="D352" s="27"/>
      <c r="E352" s="12" t="s">
        <v>56</v>
      </c>
      <c r="F352" s="33">
        <v>56250000.01</v>
      </c>
      <c r="G352" s="27"/>
      <c r="H352" s="27"/>
      <c r="I352" s="10">
        <v>38771</v>
      </c>
      <c r="J352" s="30" t="s">
        <v>521</v>
      </c>
      <c r="K352" s="12" t="s">
        <v>63</v>
      </c>
      <c r="L352" s="23">
        <v>75000000</v>
      </c>
      <c r="M352" s="23"/>
      <c r="N352" s="27"/>
      <c r="U352" s="27"/>
      <c r="V352" s="27"/>
      <c r="W352" s="27"/>
      <c r="X352" s="27"/>
      <c r="Y352" s="27"/>
      <c r="Z352" s="27"/>
      <c r="AA352" s="27"/>
    </row>
    <row r="353" spans="1:27" ht="30">
      <c r="A353" s="27"/>
      <c r="B353" s="27"/>
      <c r="C353" s="27"/>
      <c r="D353" s="27"/>
      <c r="E353" s="12" t="s">
        <v>58</v>
      </c>
      <c r="F353" s="33">
        <v>37500000.01</v>
      </c>
      <c r="G353" s="27"/>
      <c r="H353" s="27"/>
      <c r="I353" s="10">
        <v>38771</v>
      </c>
      <c r="J353" s="30" t="s">
        <v>504</v>
      </c>
      <c r="K353" s="12" t="s">
        <v>63</v>
      </c>
      <c r="L353" s="23">
        <v>67000000</v>
      </c>
      <c r="M353" s="23"/>
      <c r="N353" s="27"/>
      <c r="S353" s="27"/>
      <c r="T353" s="27"/>
      <c r="U353" s="27"/>
      <c r="V353" s="27"/>
      <c r="W353" s="27"/>
      <c r="X353" s="27"/>
      <c r="Y353" s="27"/>
      <c r="Z353" s="27"/>
      <c r="AA353" s="27"/>
    </row>
    <row r="354" spans="1:27" ht="15">
      <c r="A354" s="27"/>
      <c r="B354" s="27"/>
      <c r="C354" s="27"/>
      <c r="D354" s="27"/>
      <c r="E354" s="12" t="s">
        <v>43</v>
      </c>
      <c r="F354" s="33">
        <v>28125000.01</v>
      </c>
      <c r="G354" s="27"/>
      <c r="H354" s="27"/>
      <c r="I354" s="10">
        <v>38835</v>
      </c>
      <c r="J354" s="30" t="s">
        <v>530</v>
      </c>
      <c r="K354" s="12" t="s">
        <v>63</v>
      </c>
      <c r="L354" s="23">
        <v>43000000</v>
      </c>
      <c r="M354" s="23"/>
      <c r="N354" s="27"/>
      <c r="S354" s="27"/>
      <c r="T354" s="27"/>
      <c r="U354" s="27"/>
      <c r="V354" s="27"/>
      <c r="W354" s="27"/>
      <c r="X354" s="27"/>
      <c r="Y354" s="27"/>
      <c r="Z354" s="27"/>
      <c r="AA354" s="27"/>
    </row>
    <row r="355" spans="1:27" ht="30">
      <c r="A355" s="27"/>
      <c r="B355" s="27"/>
      <c r="C355" s="27"/>
      <c r="D355" s="27"/>
      <c r="E355" s="12" t="s">
        <v>116</v>
      </c>
      <c r="F355" s="33">
        <v>18750000.01</v>
      </c>
      <c r="G355" s="27"/>
      <c r="H355" s="27"/>
      <c r="I355" s="10">
        <v>38848</v>
      </c>
      <c r="J355" s="30" t="s">
        <v>531</v>
      </c>
      <c r="K355" s="12" t="s">
        <v>63</v>
      </c>
      <c r="L355" s="23">
        <v>40000000</v>
      </c>
      <c r="M355" s="23"/>
      <c r="N355" s="27"/>
      <c r="S355" s="27"/>
      <c r="T355" s="27"/>
      <c r="U355" s="27"/>
      <c r="V355" s="27"/>
      <c r="W355" s="27"/>
      <c r="X355" s="27"/>
      <c r="Y355" s="27"/>
      <c r="Z355" s="27"/>
      <c r="AA355" s="27"/>
    </row>
    <row r="356" spans="1:27" ht="30">
      <c r="A356" s="27"/>
      <c r="B356" s="27"/>
      <c r="C356" s="27"/>
      <c r="D356" s="27"/>
      <c r="E356" s="12" t="s">
        <v>89</v>
      </c>
      <c r="F356" s="33">
        <v>18750000.01</v>
      </c>
      <c r="G356" s="27"/>
      <c r="H356" s="27"/>
      <c r="I356" s="10">
        <v>39050</v>
      </c>
      <c r="J356" s="30" t="s">
        <v>532</v>
      </c>
      <c r="K356" s="12" t="s">
        <v>63</v>
      </c>
      <c r="L356" s="23">
        <v>40000000</v>
      </c>
      <c r="M356" s="23"/>
      <c r="N356" s="27"/>
      <c r="S356" s="27"/>
      <c r="T356" s="27"/>
      <c r="U356" s="27"/>
      <c r="V356" s="27"/>
      <c r="W356" s="27"/>
      <c r="X356" s="27"/>
      <c r="Y356" s="27"/>
      <c r="Z356" s="27"/>
      <c r="AA356" s="27"/>
    </row>
    <row r="357" spans="1:27" ht="15">
      <c r="A357" s="27"/>
      <c r="B357" s="27"/>
      <c r="C357" s="27"/>
      <c r="D357" s="27"/>
      <c r="E357" s="12" t="s">
        <v>145</v>
      </c>
      <c r="F357" s="33">
        <v>14062500.01</v>
      </c>
      <c r="G357" s="27"/>
      <c r="H357" s="27"/>
      <c r="I357" s="10">
        <v>38771</v>
      </c>
      <c r="J357" s="30" t="s">
        <v>521</v>
      </c>
      <c r="K357" s="12" t="s">
        <v>56</v>
      </c>
      <c r="L357" s="23">
        <v>19000000</v>
      </c>
      <c r="M357" s="23"/>
      <c r="N357" s="27"/>
      <c r="S357" s="27"/>
      <c r="T357" s="27"/>
      <c r="U357" s="27"/>
      <c r="V357" s="27"/>
      <c r="W357" s="27"/>
      <c r="X357" s="27"/>
      <c r="Y357" s="27"/>
      <c r="Z357" s="27"/>
      <c r="AA357" s="27"/>
    </row>
    <row r="358" spans="1:27" ht="30">
      <c r="A358" s="27"/>
      <c r="B358" s="27"/>
      <c r="C358" s="27"/>
      <c r="D358" s="27"/>
      <c r="E358" s="12" t="s">
        <v>221</v>
      </c>
      <c r="F358" s="33">
        <v>14062500.01</v>
      </c>
      <c r="G358" s="27"/>
      <c r="H358" s="27"/>
      <c r="I358" s="10">
        <v>38771</v>
      </c>
      <c r="J358" s="30" t="s">
        <v>533</v>
      </c>
      <c r="K358" s="12" t="s">
        <v>56</v>
      </c>
      <c r="L358" s="23">
        <v>3500000</v>
      </c>
      <c r="M358" s="23"/>
      <c r="N358" s="27"/>
      <c r="S358" s="27"/>
      <c r="T358" s="27"/>
      <c r="U358" s="27"/>
      <c r="V358" s="27"/>
      <c r="W358" s="27"/>
      <c r="X358" s="27"/>
      <c r="Y358" s="27"/>
      <c r="Z358" s="27"/>
      <c r="AA358" s="27"/>
    </row>
    <row r="359" spans="1:27" ht="30">
      <c r="A359" s="27"/>
      <c r="B359" s="27"/>
      <c r="C359" s="27"/>
      <c r="D359" s="27"/>
      <c r="E359" s="12" t="s">
        <v>222</v>
      </c>
      <c r="F359" s="33">
        <v>18750000.01</v>
      </c>
      <c r="G359" s="27"/>
      <c r="H359" s="27"/>
      <c r="I359" s="10">
        <v>39050</v>
      </c>
      <c r="J359" s="30" t="s">
        <v>532</v>
      </c>
      <c r="K359" s="12" t="s">
        <v>56</v>
      </c>
      <c r="L359" s="23">
        <v>15000000</v>
      </c>
      <c r="M359" s="23"/>
      <c r="N359" s="27"/>
      <c r="S359" s="27"/>
      <c r="T359" s="27"/>
      <c r="U359" s="27"/>
      <c r="V359" s="27"/>
      <c r="W359" s="27"/>
      <c r="X359" s="27"/>
      <c r="Y359" s="27"/>
      <c r="Z359" s="27"/>
      <c r="AA359" s="27"/>
    </row>
    <row r="360" spans="1:27" ht="30">
      <c r="A360" s="27"/>
      <c r="B360" s="27"/>
      <c r="C360" s="27"/>
      <c r="D360" s="27"/>
      <c r="E360" s="12" t="s">
        <v>223</v>
      </c>
      <c r="F360" s="33">
        <v>18750000.01</v>
      </c>
      <c r="G360" s="27"/>
      <c r="H360" s="27"/>
      <c r="I360" s="10">
        <v>38771</v>
      </c>
      <c r="J360" s="30" t="s">
        <v>503</v>
      </c>
      <c r="K360" s="12" t="s">
        <v>58</v>
      </c>
      <c r="L360" s="23">
        <v>6000000</v>
      </c>
      <c r="M360" s="23"/>
      <c r="N360" s="27"/>
      <c r="S360" s="27"/>
      <c r="T360" s="27"/>
      <c r="U360" s="27"/>
      <c r="V360" s="27"/>
      <c r="W360" s="27"/>
      <c r="X360" s="27"/>
      <c r="Y360" s="27"/>
      <c r="Z360" s="27"/>
      <c r="AA360" s="27"/>
    </row>
    <row r="361" spans="1:27" ht="15">
      <c r="A361" s="27"/>
      <c r="B361" s="27"/>
      <c r="C361" s="27"/>
      <c r="D361" s="27"/>
      <c r="E361" s="12" t="s">
        <v>224</v>
      </c>
      <c r="F361" s="33">
        <v>52500000.01</v>
      </c>
      <c r="G361" s="27"/>
      <c r="H361" s="27"/>
      <c r="I361" s="10">
        <v>38771</v>
      </c>
      <c r="J361" s="30" t="s">
        <v>529</v>
      </c>
      <c r="K361" s="12" t="s">
        <v>58</v>
      </c>
      <c r="L361" s="23">
        <v>4000000</v>
      </c>
      <c r="M361" s="23"/>
      <c r="N361" s="27"/>
      <c r="S361" s="27"/>
      <c r="T361" s="27"/>
      <c r="U361" s="27"/>
      <c r="V361" s="27"/>
      <c r="W361" s="27"/>
      <c r="X361" s="27"/>
      <c r="Y361" s="27"/>
      <c r="Z361" s="27"/>
      <c r="AA361" s="27"/>
    </row>
    <row r="362" spans="1:27" ht="15">
      <c r="A362" s="27"/>
      <c r="B362" s="27"/>
      <c r="C362" s="27"/>
      <c r="D362" s="27"/>
      <c r="E362" s="12" t="s">
        <v>225</v>
      </c>
      <c r="F362" s="33">
        <v>22500000.01</v>
      </c>
      <c r="G362" s="27"/>
      <c r="H362" s="27"/>
      <c r="I362" s="10">
        <v>38771</v>
      </c>
      <c r="J362" s="30" t="s">
        <v>538</v>
      </c>
      <c r="K362" s="12" t="s">
        <v>58</v>
      </c>
      <c r="L362" s="23">
        <v>5750000</v>
      </c>
      <c r="M362" s="23"/>
      <c r="N362" s="27"/>
      <c r="S362" s="27"/>
      <c r="T362" s="27"/>
      <c r="U362" s="27"/>
      <c r="V362" s="27"/>
      <c r="W362" s="27"/>
      <c r="X362" s="27"/>
      <c r="Y362" s="27"/>
      <c r="Z362" s="27"/>
      <c r="AA362" s="27"/>
    </row>
    <row r="363" spans="1:27" ht="30.75" thickBot="1">
      <c r="A363" s="27"/>
      <c r="B363" s="27"/>
      <c r="C363" s="27"/>
      <c r="D363" s="27"/>
      <c r="G363" s="27"/>
      <c r="H363" s="27"/>
      <c r="I363" s="10">
        <v>38771</v>
      </c>
      <c r="J363" s="30" t="s">
        <v>533</v>
      </c>
      <c r="K363" s="12" t="s">
        <v>58</v>
      </c>
      <c r="L363" s="23">
        <v>6000000</v>
      </c>
      <c r="M363" s="23"/>
      <c r="N363" s="27"/>
      <c r="S363" s="27"/>
      <c r="T363" s="27"/>
      <c r="U363" s="27"/>
      <c r="V363" s="27"/>
      <c r="W363" s="27"/>
      <c r="X363" s="27"/>
      <c r="Y363" s="27"/>
      <c r="Z363" s="27"/>
      <c r="AA363" s="27"/>
    </row>
    <row r="364" spans="1:27" ht="30.75" thickTop="1">
      <c r="A364" s="27"/>
      <c r="B364" s="27"/>
      <c r="C364" s="27"/>
      <c r="D364" s="27"/>
      <c r="E364" s="16" t="s">
        <v>42</v>
      </c>
      <c r="F364" s="17">
        <f>SUM(F350:F362)</f>
        <v>3750000000.1200027</v>
      </c>
      <c r="G364" s="24">
        <v>1</v>
      </c>
      <c r="H364" s="27"/>
      <c r="I364" s="10">
        <v>38771</v>
      </c>
      <c r="J364" s="30" t="s">
        <v>523</v>
      </c>
      <c r="K364" s="12" t="s">
        <v>58</v>
      </c>
      <c r="L364" s="23">
        <v>6000000</v>
      </c>
      <c r="M364" s="23"/>
      <c r="N364" s="27"/>
      <c r="S364" s="27"/>
      <c r="T364" s="27"/>
      <c r="U364" s="27"/>
      <c r="V364" s="27"/>
      <c r="W364" s="27"/>
      <c r="X364" s="27"/>
      <c r="Y364" s="27"/>
      <c r="Z364" s="27"/>
      <c r="AA364" s="27"/>
    </row>
    <row r="365" spans="1:27" s="157" customFormat="1" ht="30">
      <c r="A365" s="27"/>
      <c r="B365" s="27"/>
      <c r="C365" s="27"/>
      <c r="D365" s="27"/>
      <c r="E365" s="16"/>
      <c r="F365" s="44"/>
      <c r="G365" s="24"/>
      <c r="H365" s="27"/>
      <c r="I365" s="10">
        <v>38986</v>
      </c>
      <c r="J365" s="30" t="s">
        <v>534</v>
      </c>
      <c r="K365" s="12" t="s">
        <v>58</v>
      </c>
      <c r="L365" s="23">
        <v>4750000</v>
      </c>
      <c r="M365" s="23"/>
      <c r="N365" s="27"/>
      <c r="O365" s="18"/>
      <c r="P365" s="18"/>
      <c r="Q365" s="18"/>
      <c r="R365" s="18"/>
      <c r="S365" s="27"/>
      <c r="T365" s="27"/>
      <c r="U365" s="27"/>
      <c r="V365" s="27"/>
      <c r="W365" s="27"/>
      <c r="X365" s="27"/>
      <c r="Y365" s="27"/>
      <c r="Z365" s="27"/>
      <c r="AA365" s="27"/>
    </row>
    <row r="366" spans="1:27" s="157" customFormat="1" ht="30">
      <c r="A366" s="27"/>
      <c r="B366" s="27"/>
      <c r="C366" s="27"/>
      <c r="D366" s="27"/>
      <c r="E366" s="16"/>
      <c r="F366" s="44"/>
      <c r="G366" s="24"/>
      <c r="H366" s="27"/>
      <c r="I366" s="10">
        <v>39050</v>
      </c>
      <c r="J366" s="30" t="s">
        <v>532</v>
      </c>
      <c r="K366" s="12" t="s">
        <v>58</v>
      </c>
      <c r="L366" s="23">
        <v>5000000</v>
      </c>
      <c r="M366" s="23"/>
      <c r="N366" s="27"/>
      <c r="O366" s="18"/>
      <c r="P366" s="18"/>
      <c r="Q366" s="18"/>
      <c r="R366" s="18"/>
      <c r="S366" s="27"/>
      <c r="T366" s="27"/>
      <c r="U366" s="27"/>
      <c r="V366" s="27"/>
      <c r="W366" s="27"/>
      <c r="X366" s="27"/>
      <c r="Y366" s="27"/>
      <c r="Z366" s="27"/>
      <c r="AA366" s="27"/>
    </row>
    <row r="367" spans="1:27" s="157" customFormat="1" ht="15">
      <c r="A367" s="27"/>
      <c r="B367" s="27"/>
      <c r="C367" s="27"/>
      <c r="D367" s="27"/>
      <c r="E367" s="16"/>
      <c r="F367" s="44"/>
      <c r="G367" s="24"/>
      <c r="H367" s="27"/>
      <c r="I367" s="10">
        <v>38771</v>
      </c>
      <c r="J367" s="30" t="s">
        <v>521</v>
      </c>
      <c r="K367" s="12" t="s">
        <v>43</v>
      </c>
      <c r="L367" s="23">
        <v>10000000</v>
      </c>
      <c r="M367" s="23"/>
      <c r="N367" s="27"/>
      <c r="O367" s="18"/>
      <c r="P367" s="18"/>
      <c r="Q367" s="18"/>
      <c r="R367" s="18"/>
      <c r="S367" s="27"/>
      <c r="T367" s="27"/>
      <c r="U367" s="27"/>
      <c r="V367" s="27"/>
      <c r="W367" s="27"/>
      <c r="X367" s="27"/>
      <c r="Y367" s="27"/>
      <c r="Z367" s="27"/>
      <c r="AA367" s="27"/>
    </row>
    <row r="368" spans="1:27" s="157" customFormat="1" ht="30">
      <c r="A368" s="27"/>
      <c r="B368" s="27"/>
      <c r="C368" s="27"/>
      <c r="D368" s="27"/>
      <c r="E368" s="16"/>
      <c r="F368" s="44"/>
      <c r="G368" s="24"/>
      <c r="H368" s="27"/>
      <c r="I368" s="10">
        <v>38771</v>
      </c>
      <c r="J368" s="30" t="s">
        <v>509</v>
      </c>
      <c r="K368" s="12" t="s">
        <v>43</v>
      </c>
      <c r="L368" s="23">
        <v>6000000</v>
      </c>
      <c r="M368" s="23"/>
      <c r="N368" s="27"/>
      <c r="O368" s="18"/>
      <c r="P368" s="18"/>
      <c r="Q368" s="18"/>
      <c r="R368" s="18"/>
      <c r="S368" s="27"/>
      <c r="T368" s="27"/>
      <c r="U368" s="27"/>
      <c r="V368" s="27"/>
      <c r="W368" s="27"/>
      <c r="X368" s="27"/>
      <c r="Y368" s="27"/>
      <c r="Z368" s="27"/>
      <c r="AA368" s="27"/>
    </row>
    <row r="369" spans="1:27" s="157" customFormat="1" ht="30">
      <c r="A369" s="27"/>
      <c r="B369" s="27"/>
      <c r="C369" s="27"/>
      <c r="D369" s="27"/>
      <c r="E369" s="16"/>
      <c r="F369" s="44"/>
      <c r="G369" s="24"/>
      <c r="H369" s="27"/>
      <c r="I369" s="10">
        <v>38771</v>
      </c>
      <c r="J369" s="30" t="s">
        <v>533</v>
      </c>
      <c r="K369" s="12" t="s">
        <v>43</v>
      </c>
      <c r="L369" s="23">
        <v>1625000</v>
      </c>
      <c r="M369" s="23"/>
      <c r="N369" s="27"/>
      <c r="O369" s="18"/>
      <c r="P369" s="18"/>
      <c r="Q369" s="18"/>
      <c r="R369" s="18"/>
      <c r="S369" s="27"/>
      <c r="T369" s="27"/>
      <c r="U369" s="27"/>
      <c r="V369" s="27"/>
      <c r="W369" s="27"/>
      <c r="X369" s="27"/>
      <c r="Y369" s="27"/>
      <c r="Z369" s="27"/>
      <c r="AA369" s="27"/>
    </row>
    <row r="370" spans="1:27" s="157" customFormat="1" ht="30">
      <c r="A370" s="27"/>
      <c r="B370" s="27"/>
      <c r="C370" s="27"/>
      <c r="D370" s="27"/>
      <c r="E370" s="16"/>
      <c r="F370" s="44"/>
      <c r="G370" s="24"/>
      <c r="H370" s="27"/>
      <c r="I370" s="10">
        <v>38771</v>
      </c>
      <c r="J370" s="30" t="s">
        <v>523</v>
      </c>
      <c r="K370" s="12" t="s">
        <v>43</v>
      </c>
      <c r="L370" s="23">
        <v>4000000</v>
      </c>
      <c r="M370" s="23"/>
      <c r="N370" s="27"/>
      <c r="O370" s="18"/>
      <c r="P370" s="18"/>
      <c r="Q370" s="18"/>
      <c r="R370" s="18"/>
      <c r="S370" s="27"/>
      <c r="T370" s="27"/>
      <c r="U370" s="27"/>
      <c r="V370" s="27"/>
      <c r="W370" s="27"/>
      <c r="X370" s="27"/>
      <c r="Y370" s="27"/>
      <c r="Z370" s="27"/>
      <c r="AA370" s="27"/>
    </row>
    <row r="371" spans="1:27" s="157" customFormat="1" ht="15">
      <c r="A371" s="27"/>
      <c r="B371" s="27"/>
      <c r="C371" s="27"/>
      <c r="D371" s="27"/>
      <c r="E371" s="16"/>
      <c r="F371" s="44"/>
      <c r="G371" s="24"/>
      <c r="H371" s="27"/>
      <c r="I371" s="10">
        <v>38771</v>
      </c>
      <c r="J371" s="30" t="s">
        <v>512</v>
      </c>
      <c r="K371" s="12" t="s">
        <v>43</v>
      </c>
      <c r="L371" s="23">
        <v>1250000</v>
      </c>
      <c r="M371" s="23"/>
      <c r="N371" s="27"/>
      <c r="O371" s="18"/>
      <c r="P371" s="18"/>
      <c r="Q371" s="18"/>
      <c r="R371" s="18"/>
      <c r="S371" s="27"/>
      <c r="T371" s="27"/>
      <c r="U371" s="27"/>
      <c r="V371" s="27"/>
      <c r="W371" s="27"/>
      <c r="X371" s="27"/>
      <c r="Y371" s="27"/>
      <c r="Z371" s="27"/>
      <c r="AA371" s="27"/>
    </row>
    <row r="372" spans="1:27" s="157" customFormat="1" ht="30">
      <c r="A372" s="27"/>
      <c r="B372" s="27"/>
      <c r="C372" s="27"/>
      <c r="D372" s="27"/>
      <c r="E372" s="16"/>
      <c r="F372" s="44"/>
      <c r="G372" s="24"/>
      <c r="H372" s="27"/>
      <c r="I372" s="10">
        <v>38986</v>
      </c>
      <c r="J372" s="30" t="s">
        <v>534</v>
      </c>
      <c r="K372" s="12" t="s">
        <v>43</v>
      </c>
      <c r="L372" s="23">
        <v>5250000</v>
      </c>
      <c r="M372" s="173"/>
      <c r="N372" s="27"/>
      <c r="O372" s="18"/>
      <c r="P372" s="18"/>
      <c r="Q372" s="18"/>
      <c r="R372" s="18"/>
      <c r="S372" s="27"/>
      <c r="T372" s="27"/>
      <c r="U372" s="27"/>
      <c r="V372" s="27"/>
      <c r="W372" s="27"/>
      <c r="X372" s="27"/>
      <c r="Y372" s="27"/>
      <c r="Z372" s="27"/>
      <c r="AA372" s="27"/>
    </row>
    <row r="373" spans="1:27" s="157" customFormat="1" ht="15">
      <c r="A373" s="27"/>
      <c r="B373" s="27"/>
      <c r="C373" s="27"/>
      <c r="D373" s="27"/>
      <c r="E373" s="16"/>
      <c r="F373" s="44"/>
      <c r="G373" s="24"/>
      <c r="H373" s="27"/>
      <c r="I373" s="10">
        <v>38771</v>
      </c>
      <c r="J373" s="30" t="s">
        <v>512</v>
      </c>
      <c r="K373" s="12" t="s">
        <v>116</v>
      </c>
      <c r="L373" s="23">
        <v>18750000</v>
      </c>
      <c r="M373" s="27"/>
      <c r="N373" s="27"/>
      <c r="O373" s="18"/>
      <c r="P373" s="18"/>
      <c r="Q373" s="18"/>
      <c r="R373" s="18"/>
      <c r="S373" s="27"/>
      <c r="T373" s="27"/>
      <c r="U373" s="27"/>
      <c r="V373" s="27"/>
      <c r="W373" s="27"/>
      <c r="X373" s="27"/>
      <c r="Y373" s="27"/>
      <c r="Z373" s="27"/>
      <c r="AA373" s="27"/>
    </row>
    <row r="374" spans="1:27" s="157" customFormat="1" ht="15">
      <c r="A374" s="27"/>
      <c r="B374" s="27"/>
      <c r="C374" s="27"/>
      <c r="D374" s="27"/>
      <c r="E374" s="16"/>
      <c r="F374" s="44"/>
      <c r="G374" s="24"/>
      <c r="H374" s="27"/>
      <c r="I374" s="10">
        <v>38771</v>
      </c>
      <c r="J374" s="30" t="s">
        <v>521</v>
      </c>
      <c r="K374" s="12" t="s">
        <v>89</v>
      </c>
      <c r="L374" s="23">
        <v>10000000</v>
      </c>
      <c r="M374" s="27"/>
      <c r="N374" s="27"/>
      <c r="O374" s="18"/>
      <c r="P374" s="18"/>
      <c r="Q374" s="18"/>
      <c r="R374" s="18"/>
      <c r="S374" s="27"/>
      <c r="T374" s="27"/>
      <c r="U374" s="27"/>
      <c r="V374" s="27"/>
      <c r="W374" s="27"/>
      <c r="X374" s="27"/>
      <c r="Y374" s="27"/>
      <c r="Z374" s="27"/>
      <c r="AA374" s="27"/>
    </row>
    <row r="375" spans="1:27" s="157" customFormat="1" ht="30">
      <c r="A375" s="27"/>
      <c r="B375" s="27"/>
      <c r="C375" s="27"/>
      <c r="D375" s="27"/>
      <c r="E375" s="16"/>
      <c r="F375" s="44"/>
      <c r="G375" s="24"/>
      <c r="H375" s="27"/>
      <c r="I375" s="10">
        <v>38771</v>
      </c>
      <c r="J375" s="30" t="s">
        <v>533</v>
      </c>
      <c r="K375" s="12" t="s">
        <v>89</v>
      </c>
      <c r="L375" s="23">
        <v>8750000</v>
      </c>
      <c r="M375" s="23"/>
      <c r="N375" s="27"/>
      <c r="O375" s="18"/>
      <c r="P375" s="18"/>
      <c r="Q375" s="18"/>
      <c r="R375" s="18"/>
      <c r="S375" s="27"/>
      <c r="T375" s="27"/>
      <c r="U375" s="27"/>
      <c r="V375" s="27"/>
      <c r="W375" s="27"/>
      <c r="X375" s="27"/>
      <c r="Y375" s="27"/>
      <c r="Z375" s="27"/>
      <c r="AA375" s="27"/>
    </row>
    <row r="376" spans="1:27" s="157" customFormat="1" ht="30">
      <c r="A376" s="27"/>
      <c r="B376" s="27"/>
      <c r="C376" s="27"/>
      <c r="D376" s="27"/>
      <c r="E376" s="16"/>
      <c r="F376" s="44"/>
      <c r="G376" s="24"/>
      <c r="H376" s="27"/>
      <c r="I376" s="10">
        <v>38771</v>
      </c>
      <c r="J376" s="30" t="s">
        <v>539</v>
      </c>
      <c r="K376" s="12" t="s">
        <v>145</v>
      </c>
      <c r="L376" s="23">
        <v>3000000</v>
      </c>
      <c r="M376" s="23"/>
      <c r="N376" s="27"/>
      <c r="O376" s="18"/>
      <c r="P376" s="18"/>
      <c r="Q376" s="18"/>
      <c r="R376" s="18"/>
      <c r="S376" s="27"/>
      <c r="T376" s="27"/>
      <c r="U376" s="27"/>
      <c r="V376" s="27"/>
      <c r="W376" s="27"/>
      <c r="X376" s="27"/>
      <c r="Y376" s="27"/>
      <c r="Z376" s="27"/>
      <c r="AA376" s="27"/>
    </row>
    <row r="377" spans="1:27" s="157" customFormat="1" ht="30">
      <c r="A377" s="27"/>
      <c r="B377" s="27"/>
      <c r="C377" s="27"/>
      <c r="D377" s="27"/>
      <c r="E377" s="16"/>
      <c r="F377" s="44"/>
      <c r="G377" s="24"/>
      <c r="H377" s="27"/>
      <c r="I377" s="10">
        <v>38771</v>
      </c>
      <c r="J377" s="30" t="s">
        <v>504</v>
      </c>
      <c r="K377" s="12" t="s">
        <v>145</v>
      </c>
      <c r="L377" s="23">
        <v>3000000</v>
      </c>
      <c r="M377" s="23"/>
      <c r="N377" s="27"/>
      <c r="O377" s="18"/>
      <c r="P377" s="18"/>
      <c r="Q377" s="18"/>
      <c r="R377" s="18"/>
      <c r="S377" s="27"/>
      <c r="T377" s="27"/>
      <c r="U377" s="27"/>
      <c r="V377" s="27"/>
      <c r="W377" s="27"/>
      <c r="X377" s="27"/>
      <c r="Y377" s="27"/>
      <c r="Z377" s="27"/>
      <c r="AA377" s="27"/>
    </row>
    <row r="378" spans="1:27" s="157" customFormat="1" ht="15">
      <c r="A378" s="27"/>
      <c r="B378" s="27"/>
      <c r="C378" s="27"/>
      <c r="D378" s="27"/>
      <c r="E378" s="16"/>
      <c r="F378" s="44"/>
      <c r="G378" s="24"/>
      <c r="H378" s="27"/>
      <c r="I378" s="10">
        <v>38771</v>
      </c>
      <c r="J378" s="30" t="s">
        <v>535</v>
      </c>
      <c r="K378" s="12" t="s">
        <v>145</v>
      </c>
      <c r="L378" s="23">
        <v>3562500</v>
      </c>
      <c r="M378" s="23"/>
      <c r="N378" s="27"/>
      <c r="O378" s="18"/>
      <c r="P378" s="18"/>
      <c r="Q378" s="18"/>
      <c r="R378" s="18"/>
      <c r="S378" s="27"/>
      <c r="T378" s="27"/>
      <c r="U378" s="27"/>
      <c r="V378" s="27"/>
      <c r="W378" s="27"/>
      <c r="X378" s="27"/>
      <c r="Y378" s="27"/>
      <c r="Z378" s="27"/>
      <c r="AA378" s="27"/>
    </row>
    <row r="379" spans="1:27" s="157" customFormat="1" ht="30">
      <c r="A379" s="27"/>
      <c r="B379" s="27"/>
      <c r="C379" s="27"/>
      <c r="D379" s="27"/>
      <c r="E379" s="16"/>
      <c r="F379" s="44"/>
      <c r="G379" s="24"/>
      <c r="H379" s="27"/>
      <c r="I379" s="10">
        <v>39094</v>
      </c>
      <c r="J379" s="30" t="s">
        <v>536</v>
      </c>
      <c r="K379" s="12" t="s">
        <v>145</v>
      </c>
      <c r="L379" s="23">
        <v>4500000</v>
      </c>
      <c r="M379" s="23"/>
      <c r="N379" s="27"/>
      <c r="O379" s="18"/>
      <c r="P379" s="18"/>
      <c r="Q379" s="18"/>
      <c r="R379" s="18"/>
      <c r="S379" s="27"/>
      <c r="T379" s="27"/>
      <c r="U379" s="27"/>
      <c r="V379" s="27"/>
      <c r="W379" s="27"/>
      <c r="X379" s="27"/>
      <c r="Y379" s="27"/>
      <c r="Z379" s="27"/>
      <c r="AA379" s="27"/>
    </row>
    <row r="380" spans="1:27" s="157" customFormat="1" ht="15">
      <c r="A380" s="27"/>
      <c r="B380" s="27"/>
      <c r="C380" s="27"/>
      <c r="D380" s="27"/>
      <c r="E380" s="16"/>
      <c r="F380" s="44"/>
      <c r="G380" s="24"/>
      <c r="H380" s="27"/>
      <c r="I380" s="10">
        <v>38771</v>
      </c>
      <c r="J380" s="30" t="s">
        <v>535</v>
      </c>
      <c r="K380" s="12" t="s">
        <v>221</v>
      </c>
      <c r="L380" s="23">
        <v>5000000</v>
      </c>
      <c r="M380" s="23"/>
      <c r="N380" s="27"/>
      <c r="O380" s="18"/>
      <c r="P380" s="18"/>
      <c r="Q380" s="18"/>
      <c r="R380" s="18"/>
      <c r="S380" s="27"/>
      <c r="T380" s="27"/>
      <c r="U380" s="27"/>
      <c r="V380" s="27"/>
      <c r="W380" s="27"/>
      <c r="X380" s="27"/>
      <c r="Y380" s="27"/>
      <c r="Z380" s="27"/>
      <c r="AA380" s="27"/>
    </row>
    <row r="381" spans="1:27" s="157" customFormat="1" ht="30">
      <c r="A381" s="27"/>
      <c r="B381" s="27"/>
      <c r="C381" s="27"/>
      <c r="D381" s="27"/>
      <c r="E381" s="16"/>
      <c r="F381" s="44"/>
      <c r="G381" s="24"/>
      <c r="H381" s="27"/>
      <c r="I381" s="10">
        <v>38771</v>
      </c>
      <c r="J381" s="30" t="s">
        <v>540</v>
      </c>
      <c r="K381" s="12" t="s">
        <v>221</v>
      </c>
      <c r="L381" s="23">
        <v>9062500</v>
      </c>
      <c r="M381" s="23"/>
      <c r="N381" s="27"/>
      <c r="O381" s="18"/>
      <c r="P381" s="18"/>
      <c r="Q381" s="18"/>
      <c r="R381" s="18"/>
      <c r="S381" s="27"/>
      <c r="T381" s="27"/>
      <c r="U381" s="27"/>
      <c r="V381" s="27"/>
      <c r="W381" s="27"/>
      <c r="X381" s="27"/>
      <c r="Y381" s="27"/>
      <c r="Z381" s="27"/>
      <c r="AA381" s="27"/>
    </row>
    <row r="382" spans="1:27" s="157" customFormat="1" ht="15">
      <c r="A382" s="27"/>
      <c r="B382" s="27"/>
      <c r="C382" s="27"/>
      <c r="D382" s="27"/>
      <c r="E382" s="16"/>
      <c r="F382" s="44"/>
      <c r="G382" s="24"/>
      <c r="H382" s="27"/>
      <c r="I382" s="10">
        <v>38771</v>
      </c>
      <c r="J382" s="30" t="s">
        <v>521</v>
      </c>
      <c r="K382" s="12" t="s">
        <v>222</v>
      </c>
      <c r="L382" s="23">
        <v>9500000</v>
      </c>
      <c r="M382" s="23"/>
      <c r="N382" s="27"/>
      <c r="O382" s="18"/>
      <c r="P382" s="18"/>
      <c r="Q382" s="18"/>
      <c r="R382" s="18"/>
      <c r="S382" s="27"/>
      <c r="T382" s="27"/>
      <c r="U382" s="27"/>
      <c r="V382" s="27"/>
      <c r="W382" s="27"/>
      <c r="X382" s="27"/>
      <c r="Y382" s="27"/>
      <c r="Z382" s="27"/>
      <c r="AA382" s="27"/>
    </row>
    <row r="383" spans="1:27" s="157" customFormat="1" ht="15">
      <c r="A383" s="27"/>
      <c r="B383" s="27"/>
      <c r="C383" s="27"/>
      <c r="D383" s="27"/>
      <c r="E383" s="16"/>
      <c r="F383" s="44"/>
      <c r="G383" s="24"/>
      <c r="H383" s="27"/>
      <c r="I383" s="10">
        <v>38771</v>
      </c>
      <c r="J383" s="30" t="s">
        <v>513</v>
      </c>
      <c r="K383" s="12" t="s">
        <v>222</v>
      </c>
      <c r="L383" s="23">
        <v>3000000</v>
      </c>
      <c r="M383" s="23"/>
      <c r="N383" s="27"/>
      <c r="O383" s="18"/>
      <c r="P383" s="18"/>
      <c r="Q383" s="18"/>
      <c r="R383" s="18"/>
      <c r="S383" s="27"/>
      <c r="T383" s="27"/>
      <c r="U383" s="27"/>
      <c r="V383" s="27"/>
      <c r="W383" s="27"/>
      <c r="X383" s="27"/>
      <c r="Y383" s="27"/>
      <c r="Z383" s="27"/>
      <c r="AA383" s="27"/>
    </row>
    <row r="384" spans="1:27" s="157" customFormat="1" ht="30">
      <c r="A384" s="27"/>
      <c r="B384" s="27"/>
      <c r="C384" s="27"/>
      <c r="D384" s="27"/>
      <c r="E384" s="16"/>
      <c r="F384" s="44"/>
      <c r="G384" s="24"/>
      <c r="H384" s="27"/>
      <c r="I384" s="10">
        <v>38771</v>
      </c>
      <c r="J384" s="30" t="s">
        <v>537</v>
      </c>
      <c r="K384" s="12" t="s">
        <v>223</v>
      </c>
      <c r="L384" s="23">
        <v>12500000</v>
      </c>
      <c r="M384" s="23"/>
      <c r="N384" s="27"/>
      <c r="O384" s="18"/>
      <c r="P384" s="18"/>
      <c r="Q384" s="18"/>
      <c r="R384" s="18"/>
      <c r="S384" s="27"/>
      <c r="T384" s="27"/>
      <c r="U384" s="27"/>
      <c r="V384" s="27"/>
      <c r="W384" s="27"/>
      <c r="X384" s="27"/>
      <c r="Y384" s="27"/>
      <c r="Z384" s="27"/>
      <c r="AA384" s="27"/>
    </row>
    <row r="385" spans="1:27" s="157" customFormat="1" ht="30">
      <c r="A385" s="27"/>
      <c r="B385" s="27"/>
      <c r="C385" s="27"/>
      <c r="D385" s="27"/>
      <c r="E385" s="16"/>
      <c r="F385" s="44"/>
      <c r="G385" s="24"/>
      <c r="H385" s="27"/>
      <c r="I385" s="10">
        <v>38771</v>
      </c>
      <c r="J385" s="30" t="s">
        <v>537</v>
      </c>
      <c r="K385" s="12" t="s">
        <v>224</v>
      </c>
      <c r="L385" s="23">
        <v>7000000</v>
      </c>
      <c r="M385" s="23"/>
      <c r="N385" s="27"/>
      <c r="O385" s="18"/>
      <c r="P385" s="18"/>
      <c r="Q385" s="18"/>
      <c r="R385" s="18"/>
      <c r="S385" s="27"/>
      <c r="T385" s="27"/>
      <c r="U385" s="27"/>
      <c r="V385" s="27"/>
      <c r="W385" s="27"/>
      <c r="X385" s="27"/>
      <c r="Y385" s="27"/>
      <c r="Z385" s="27"/>
      <c r="AA385" s="27"/>
    </row>
    <row r="386" spans="1:27" s="157" customFormat="1" ht="15">
      <c r="A386" s="27"/>
      <c r="B386" s="27"/>
      <c r="C386" s="27"/>
      <c r="D386" s="27"/>
      <c r="E386" s="16"/>
      <c r="F386" s="44"/>
      <c r="G386" s="24"/>
      <c r="H386" s="27"/>
      <c r="I386" s="10">
        <v>38771</v>
      </c>
      <c r="J386" s="30" t="s">
        <v>513</v>
      </c>
      <c r="K386" s="12" t="s">
        <v>224</v>
      </c>
      <c r="L386" s="23">
        <v>3000000</v>
      </c>
      <c r="M386" s="23"/>
      <c r="N386" s="27"/>
      <c r="O386" s="18"/>
      <c r="P386" s="18"/>
      <c r="Q386" s="18"/>
      <c r="R386" s="18"/>
      <c r="S386" s="27"/>
      <c r="T386" s="27"/>
      <c r="U386" s="27"/>
      <c r="V386" s="27"/>
      <c r="W386" s="27"/>
      <c r="X386" s="27"/>
      <c r="Y386" s="27"/>
      <c r="Z386" s="27"/>
      <c r="AA386" s="27"/>
    </row>
    <row r="387" spans="1:27" s="157" customFormat="1" ht="30">
      <c r="A387" s="27"/>
      <c r="B387" s="27"/>
      <c r="C387" s="27"/>
      <c r="D387" s="27"/>
      <c r="E387" s="16"/>
      <c r="F387" s="44"/>
      <c r="G387" s="24"/>
      <c r="H387" s="27"/>
      <c r="I387" s="10">
        <v>38771</v>
      </c>
      <c r="J387" s="30" t="s">
        <v>540</v>
      </c>
      <c r="K387" s="12" t="s">
        <v>224</v>
      </c>
      <c r="L387" s="23">
        <v>10000000</v>
      </c>
      <c r="M387" s="23"/>
      <c r="N387" s="27"/>
      <c r="O387" s="18"/>
      <c r="P387" s="18"/>
      <c r="Q387" s="18"/>
      <c r="R387" s="18"/>
      <c r="S387" s="27"/>
      <c r="T387" s="27"/>
      <c r="U387" s="27"/>
      <c r="V387" s="27"/>
      <c r="W387" s="27"/>
      <c r="X387" s="27"/>
      <c r="Y387" s="27"/>
      <c r="Z387" s="27"/>
      <c r="AA387" s="27"/>
    </row>
    <row r="388" spans="1:27" s="157" customFormat="1" ht="15">
      <c r="A388" s="27"/>
      <c r="B388" s="27"/>
      <c r="C388" s="27"/>
      <c r="D388" s="27"/>
      <c r="E388" s="16"/>
      <c r="F388" s="44"/>
      <c r="G388" s="24"/>
      <c r="H388" s="27"/>
      <c r="I388" s="10">
        <v>38771</v>
      </c>
      <c r="J388" s="30" t="s">
        <v>512</v>
      </c>
      <c r="K388" s="12" t="s">
        <v>224</v>
      </c>
      <c r="L388" s="23">
        <v>10000000</v>
      </c>
      <c r="M388" s="23"/>
      <c r="N388" s="27"/>
      <c r="O388" s="18"/>
      <c r="P388" s="18"/>
      <c r="Q388" s="18"/>
      <c r="R388" s="18"/>
      <c r="S388" s="27"/>
      <c r="T388" s="27"/>
      <c r="U388" s="27"/>
      <c r="V388" s="27"/>
      <c r="W388" s="27"/>
      <c r="X388" s="27"/>
      <c r="Y388" s="27"/>
      <c r="Z388" s="27"/>
      <c r="AA388" s="27"/>
    </row>
    <row r="389" spans="1:27" s="157" customFormat="1" ht="30">
      <c r="A389" s="27"/>
      <c r="B389" s="27"/>
      <c r="C389" s="27"/>
      <c r="D389" s="27"/>
      <c r="E389" s="16"/>
      <c r="F389" s="44"/>
      <c r="G389" s="24"/>
      <c r="H389" s="27"/>
      <c r="I389" s="10">
        <v>38771</v>
      </c>
      <c r="J389" s="30" t="s">
        <v>537</v>
      </c>
      <c r="K389" s="12" t="s">
        <v>224</v>
      </c>
      <c r="L389" s="23">
        <v>5000000</v>
      </c>
      <c r="M389" s="23"/>
      <c r="N389" s="27"/>
      <c r="O389" s="18"/>
      <c r="P389" s="18"/>
      <c r="Q389" s="18"/>
      <c r="R389" s="18"/>
      <c r="S389" s="27"/>
      <c r="T389" s="27"/>
      <c r="U389" s="27"/>
      <c r="V389" s="27"/>
      <c r="W389" s="27"/>
      <c r="X389" s="27"/>
      <c r="Y389" s="27"/>
      <c r="Z389" s="27"/>
      <c r="AA389" s="27"/>
    </row>
    <row r="390" spans="1:27" s="157" customFormat="1" ht="30">
      <c r="A390" s="27"/>
      <c r="B390" s="27"/>
      <c r="C390" s="27"/>
      <c r="D390" s="27"/>
      <c r="E390" s="16"/>
      <c r="F390" s="44"/>
      <c r="G390" s="24"/>
      <c r="H390" s="27"/>
      <c r="I390" s="10">
        <v>38966</v>
      </c>
      <c r="J390" s="30" t="s">
        <v>537</v>
      </c>
      <c r="K390" s="12" t="s">
        <v>224</v>
      </c>
      <c r="L390" s="23">
        <v>5380000</v>
      </c>
      <c r="M390" s="23"/>
      <c r="N390" s="27"/>
      <c r="O390" s="18"/>
      <c r="P390" s="18"/>
      <c r="Q390" s="18"/>
      <c r="R390" s="18"/>
      <c r="S390" s="27"/>
      <c r="T390" s="27"/>
      <c r="U390" s="27"/>
      <c r="V390" s="27"/>
      <c r="W390" s="27"/>
      <c r="X390" s="27"/>
      <c r="Y390" s="27"/>
      <c r="Z390" s="27"/>
      <c r="AA390" s="27"/>
    </row>
    <row r="391" spans="1:27" s="157" customFormat="1" ht="15">
      <c r="A391" s="27"/>
      <c r="B391" s="27"/>
      <c r="C391" s="27"/>
      <c r="D391" s="27"/>
      <c r="E391" s="16"/>
      <c r="F391" s="44"/>
      <c r="G391" s="24"/>
      <c r="H391" s="27"/>
      <c r="I391" s="10">
        <v>38771</v>
      </c>
      <c r="J391" s="30" t="s">
        <v>510</v>
      </c>
      <c r="K391" s="12" t="s">
        <v>225</v>
      </c>
      <c r="L391" s="23">
        <v>15000000</v>
      </c>
      <c r="M391" s="173"/>
      <c r="N391" s="27"/>
      <c r="O391" s="18"/>
      <c r="P391" s="18"/>
      <c r="Q391" s="18"/>
      <c r="R391" s="18"/>
      <c r="S391" s="27"/>
      <c r="T391" s="27"/>
      <c r="U391" s="27"/>
      <c r="V391" s="27"/>
      <c r="W391" s="27"/>
      <c r="X391" s="27"/>
      <c r="Y391" s="27"/>
      <c r="Z391" s="27"/>
      <c r="AA391" s="27"/>
    </row>
    <row r="392" spans="1:27" s="157" customFormat="1" ht="15.75" thickBot="1">
      <c r="A392" s="27"/>
      <c r="B392" s="27"/>
      <c r="C392" s="27"/>
      <c r="D392" s="27"/>
      <c r="E392" s="16"/>
      <c r="F392" s="44"/>
      <c r="G392" s="24"/>
      <c r="H392" s="27"/>
      <c r="I392" s="162"/>
      <c r="J392" s="163"/>
      <c r="K392" s="163"/>
      <c r="M392" s="27"/>
      <c r="N392" s="27"/>
      <c r="O392" s="18"/>
      <c r="P392" s="18"/>
      <c r="Q392" s="18"/>
      <c r="R392" s="18"/>
      <c r="S392" s="27"/>
      <c r="T392" s="27"/>
      <c r="U392" s="27"/>
      <c r="V392" s="27"/>
      <c r="W392" s="27"/>
      <c r="X392" s="27"/>
      <c r="Y392" s="27"/>
      <c r="Z392" s="27"/>
      <c r="AA392" s="27"/>
    </row>
    <row r="393" spans="1:27" s="157" customFormat="1" ht="15.75" thickTop="1">
      <c r="A393" s="27"/>
      <c r="B393" s="27"/>
      <c r="C393" s="27"/>
      <c r="D393" s="27"/>
      <c r="E393" s="16"/>
      <c r="F393" s="44"/>
      <c r="G393" s="24"/>
      <c r="H393" s="27"/>
      <c r="I393" s="162"/>
      <c r="J393" s="163"/>
      <c r="K393" s="16" t="s">
        <v>42</v>
      </c>
      <c r="L393" s="17">
        <f>SUM(L350:L391)</f>
        <v>549130000</v>
      </c>
      <c r="M393" s="27"/>
      <c r="N393" s="27"/>
      <c r="O393" s="18"/>
      <c r="P393" s="18"/>
      <c r="Q393" s="18"/>
      <c r="R393" s="18"/>
      <c r="S393" s="27"/>
      <c r="T393" s="27"/>
      <c r="U393" s="27"/>
      <c r="V393" s="27"/>
      <c r="W393" s="27"/>
      <c r="X393" s="27"/>
      <c r="Y393" s="27"/>
      <c r="Z393" s="27"/>
      <c r="AA393" s="27"/>
    </row>
    <row r="394" spans="1:27" s="157" customFormat="1" ht="15">
      <c r="A394" s="27"/>
      <c r="B394" s="27"/>
      <c r="C394" s="27"/>
      <c r="D394" s="27"/>
      <c r="E394" s="16"/>
      <c r="F394" s="44"/>
      <c r="G394" s="24"/>
      <c r="H394" s="27"/>
      <c r="M394" s="27"/>
      <c r="N394" s="27"/>
      <c r="O394" s="18"/>
      <c r="P394" s="18"/>
      <c r="Q394" s="18"/>
      <c r="R394" s="18"/>
      <c r="S394" s="27"/>
      <c r="T394" s="27"/>
      <c r="U394" s="27"/>
      <c r="V394" s="27"/>
      <c r="W394" s="27"/>
      <c r="X394" s="27"/>
      <c r="Y394" s="27"/>
      <c r="Z394" s="27"/>
      <c r="AA394" s="27"/>
    </row>
    <row r="395" spans="1:27" ht="15">
      <c r="A395" s="27"/>
      <c r="B395" s="27"/>
      <c r="C395" s="27"/>
      <c r="D395" s="27"/>
      <c r="F395" s="27"/>
      <c r="G395" s="27"/>
      <c r="H395" s="27"/>
      <c r="M395" s="27"/>
      <c r="N395" s="27"/>
      <c r="S395" s="27"/>
      <c r="T395" s="27"/>
      <c r="U395" s="27"/>
      <c r="V395" s="27"/>
      <c r="W395" s="27"/>
      <c r="X395" s="27"/>
      <c r="Y395" s="27"/>
      <c r="Z395" s="27"/>
      <c r="AA395" s="27"/>
    </row>
    <row r="396" spans="1:27" ht="15">
      <c r="A396" s="27"/>
      <c r="B396" s="27"/>
      <c r="C396" s="27"/>
      <c r="D396" s="27"/>
      <c r="F396" s="27"/>
      <c r="G396" s="27"/>
      <c r="H396" s="27"/>
      <c r="L396" s="27"/>
      <c r="M396" s="27"/>
      <c r="N396" s="27"/>
      <c r="S396" s="27"/>
      <c r="T396" s="27"/>
      <c r="U396" s="27"/>
      <c r="V396" s="27"/>
      <c r="W396" s="27"/>
      <c r="X396" s="27"/>
      <c r="Y396" s="27"/>
      <c r="Z396" s="27"/>
      <c r="AA396" s="27"/>
    </row>
    <row r="397" spans="1:27" ht="15">
      <c r="A397" s="10">
        <v>38834</v>
      </c>
      <c r="B397" s="21" t="s">
        <v>236</v>
      </c>
      <c r="C397" s="27"/>
      <c r="D397" s="27"/>
      <c r="E397" s="12" t="s">
        <v>29</v>
      </c>
      <c r="F397" s="33">
        <v>780000000</v>
      </c>
      <c r="G397" s="27"/>
      <c r="H397" s="27"/>
      <c r="I397" s="10">
        <v>38846</v>
      </c>
      <c r="J397" s="30" t="s">
        <v>144</v>
      </c>
      <c r="K397" s="12" t="s">
        <v>85</v>
      </c>
      <c r="L397" s="23">
        <v>15000000</v>
      </c>
      <c r="M397" s="27"/>
      <c r="N397" s="27"/>
      <c r="S397" s="27"/>
      <c r="T397" s="27"/>
      <c r="U397" s="27"/>
      <c r="V397" s="27"/>
      <c r="W397" s="27"/>
      <c r="X397" s="27"/>
      <c r="Y397" s="27"/>
      <c r="Z397" s="27"/>
      <c r="AA397" s="27"/>
    </row>
    <row r="398" spans="1:27" ht="15">
      <c r="A398" s="27"/>
      <c r="B398" s="27"/>
      <c r="C398" s="27"/>
      <c r="D398" s="27"/>
      <c r="E398" s="12" t="s">
        <v>31</v>
      </c>
      <c r="F398" s="33">
        <v>95000000</v>
      </c>
      <c r="G398" s="27"/>
      <c r="H398" s="27"/>
      <c r="I398" s="10">
        <v>38832</v>
      </c>
      <c r="J398" s="30" t="s">
        <v>144</v>
      </c>
      <c r="K398" s="12" t="s">
        <v>85</v>
      </c>
      <c r="L398" s="23">
        <v>40000000</v>
      </c>
      <c r="M398" s="27"/>
      <c r="N398" s="27"/>
      <c r="S398" s="27"/>
      <c r="T398" s="27"/>
      <c r="U398" s="27"/>
      <c r="V398" s="27"/>
      <c r="W398" s="27"/>
      <c r="X398" s="27"/>
      <c r="Y398" s="27"/>
      <c r="Z398" s="27"/>
      <c r="AA398" s="27"/>
    </row>
    <row r="399" spans="1:27" ht="15">
      <c r="A399" s="27"/>
      <c r="B399" s="27"/>
      <c r="C399" s="27"/>
      <c r="D399" s="27"/>
      <c r="E399" s="12" t="s">
        <v>44</v>
      </c>
      <c r="F399" s="33">
        <v>44900000</v>
      </c>
      <c r="G399" s="27"/>
      <c r="H399" s="27"/>
      <c r="I399" s="10">
        <v>38832</v>
      </c>
      <c r="J399" s="30" t="s">
        <v>210</v>
      </c>
      <c r="K399" s="12" t="s">
        <v>85</v>
      </c>
      <c r="L399" s="23">
        <v>20000000</v>
      </c>
      <c r="M399" s="23"/>
      <c r="N399" s="27"/>
      <c r="S399" s="27"/>
      <c r="T399" s="27"/>
      <c r="U399" s="27"/>
      <c r="V399" s="27"/>
      <c r="W399" s="27"/>
      <c r="X399" s="27"/>
      <c r="Y399" s="27"/>
      <c r="Z399" s="27"/>
      <c r="AA399" s="27"/>
    </row>
    <row r="400" spans="1:27" ht="15">
      <c r="A400" s="27"/>
      <c r="B400" s="27"/>
      <c r="C400" s="27"/>
      <c r="D400" s="27"/>
      <c r="E400" s="12" t="s">
        <v>56</v>
      </c>
      <c r="F400" s="33">
        <v>20100000</v>
      </c>
      <c r="G400" s="27"/>
      <c r="H400" s="27"/>
      <c r="I400" s="10">
        <v>38832</v>
      </c>
      <c r="J400" s="30" t="s">
        <v>118</v>
      </c>
      <c r="K400" s="12" t="s">
        <v>85</v>
      </c>
      <c r="L400" s="23">
        <v>10000000</v>
      </c>
      <c r="M400" s="23"/>
      <c r="N400" s="27"/>
      <c r="S400" s="27"/>
      <c r="T400" s="27"/>
      <c r="U400" s="27"/>
      <c r="V400" s="27"/>
      <c r="W400" s="27"/>
      <c r="X400" s="27"/>
      <c r="Y400" s="27"/>
      <c r="Z400" s="27"/>
      <c r="AA400" s="27"/>
    </row>
    <row r="401" spans="1:27" ht="15">
      <c r="A401" s="27"/>
      <c r="B401" s="27"/>
      <c r="C401" s="27"/>
      <c r="D401" s="27"/>
      <c r="E401" s="12" t="s">
        <v>58</v>
      </c>
      <c r="F401" s="33">
        <v>37500000</v>
      </c>
      <c r="G401" s="27"/>
      <c r="H401" s="27"/>
      <c r="I401" s="10">
        <v>38832</v>
      </c>
      <c r="J401" s="30" t="s">
        <v>140</v>
      </c>
      <c r="K401" s="12" t="s">
        <v>85</v>
      </c>
      <c r="L401" s="23">
        <v>10000000</v>
      </c>
      <c r="M401" s="23"/>
      <c r="N401" s="27"/>
      <c r="S401" s="27"/>
      <c r="T401" s="27"/>
      <c r="U401" s="27"/>
      <c r="V401" s="27"/>
      <c r="W401" s="27"/>
      <c r="X401" s="27"/>
      <c r="Y401" s="27"/>
      <c r="Z401" s="27"/>
      <c r="AA401" s="27"/>
    </row>
    <row r="402" spans="1:27" ht="15">
      <c r="A402" s="27"/>
      <c r="B402" s="27"/>
      <c r="C402" s="27"/>
      <c r="D402" s="27"/>
      <c r="E402" s="12" t="s">
        <v>43</v>
      </c>
      <c r="F402" s="33">
        <v>8750000</v>
      </c>
      <c r="G402" s="27"/>
      <c r="H402" s="27"/>
      <c r="I402" s="10">
        <v>38817</v>
      </c>
      <c r="J402" s="30" t="s">
        <v>64</v>
      </c>
      <c r="K402" s="12" t="s">
        <v>227</v>
      </c>
      <c r="L402" s="23">
        <v>14900000</v>
      </c>
      <c r="M402" s="23"/>
      <c r="N402" s="27"/>
      <c r="S402" s="27"/>
      <c r="T402" s="27"/>
      <c r="U402" s="27"/>
      <c r="V402" s="27"/>
      <c r="W402" s="27"/>
      <c r="X402" s="27"/>
      <c r="Y402" s="27"/>
      <c r="Z402" s="27"/>
      <c r="AA402" s="27"/>
    </row>
    <row r="403" spans="1:27" ht="15">
      <c r="A403" s="27"/>
      <c r="B403" s="27"/>
      <c r="C403" s="27"/>
      <c r="D403" s="27"/>
      <c r="E403" s="12" t="s">
        <v>59</v>
      </c>
      <c r="F403" s="33">
        <v>13750000</v>
      </c>
      <c r="G403" s="27"/>
      <c r="H403" s="27"/>
      <c r="I403" s="10">
        <v>38817</v>
      </c>
      <c r="J403" s="30" t="s">
        <v>237</v>
      </c>
      <c r="K403" s="12" t="s">
        <v>227</v>
      </c>
      <c r="L403" s="23">
        <v>30000000</v>
      </c>
      <c r="M403" s="173"/>
      <c r="N403" s="27"/>
      <c r="S403" s="27"/>
      <c r="T403" s="27"/>
      <c r="U403" s="27"/>
      <c r="V403" s="27"/>
      <c r="W403" s="27"/>
      <c r="X403" s="27"/>
      <c r="Y403" s="27"/>
      <c r="Z403" s="27"/>
      <c r="AA403" s="27"/>
    </row>
    <row r="404" spans="1:27" ht="15.75" thickBot="1">
      <c r="A404" s="27"/>
      <c r="B404" s="27"/>
      <c r="C404" s="27"/>
      <c r="D404" s="27"/>
      <c r="G404" s="27"/>
      <c r="H404" s="27"/>
      <c r="I404" s="10">
        <v>38812</v>
      </c>
      <c r="J404" s="30" t="s">
        <v>237</v>
      </c>
      <c r="K404" s="12" t="s">
        <v>136</v>
      </c>
      <c r="L404" s="23">
        <v>10100000</v>
      </c>
      <c r="M404" s="27"/>
      <c r="N404" s="27"/>
      <c r="S404" s="27"/>
      <c r="T404" s="27"/>
      <c r="U404" s="27"/>
      <c r="V404" s="27"/>
      <c r="W404" s="27"/>
      <c r="X404" s="27"/>
      <c r="Y404" s="27"/>
      <c r="Z404" s="27"/>
      <c r="AA404" s="27"/>
    </row>
    <row r="405" spans="1:27" ht="15.75" thickTop="1">
      <c r="A405" s="27"/>
      <c r="B405" s="27"/>
      <c r="C405" s="27"/>
      <c r="D405" s="27"/>
      <c r="E405" s="16" t="s">
        <v>42</v>
      </c>
      <c r="F405" s="17">
        <f>SUM(F397:F403)</f>
        <v>1000000000</v>
      </c>
      <c r="G405" s="24">
        <v>1</v>
      </c>
      <c r="H405" s="27"/>
      <c r="I405" s="10">
        <v>38812</v>
      </c>
      <c r="J405" s="30" t="s">
        <v>64</v>
      </c>
      <c r="K405" s="12" t="s">
        <v>136</v>
      </c>
      <c r="L405" s="23">
        <v>10000000</v>
      </c>
      <c r="M405" s="27"/>
      <c r="N405" s="27"/>
      <c r="S405" s="27"/>
      <c r="T405" s="27"/>
      <c r="U405" s="27"/>
      <c r="V405" s="27"/>
      <c r="W405" s="27"/>
      <c r="X405" s="27"/>
      <c r="Y405" s="27"/>
      <c r="Z405" s="27"/>
      <c r="AA405" s="27"/>
    </row>
    <row r="406" spans="1:27" ht="15">
      <c r="A406" s="27"/>
      <c r="B406" s="27"/>
      <c r="C406" s="27"/>
      <c r="D406" s="27"/>
      <c r="F406" s="27"/>
      <c r="G406" s="27"/>
      <c r="H406" s="27"/>
      <c r="I406" s="10">
        <v>38812</v>
      </c>
      <c r="J406" s="30" t="s">
        <v>64</v>
      </c>
      <c r="K406" s="12" t="s">
        <v>182</v>
      </c>
      <c r="L406" s="23">
        <v>12000000</v>
      </c>
      <c r="M406" s="27"/>
      <c r="N406" s="27"/>
      <c r="S406" s="27"/>
      <c r="T406" s="27"/>
      <c r="U406" s="27"/>
      <c r="V406" s="27"/>
      <c r="W406" s="27"/>
      <c r="X406" s="27"/>
      <c r="Y406" s="27"/>
      <c r="Z406" s="27"/>
      <c r="AA406" s="27"/>
    </row>
    <row r="407" spans="1:27" ht="15">
      <c r="A407" s="27"/>
      <c r="B407" s="27"/>
      <c r="C407" s="27"/>
      <c r="D407" s="27"/>
      <c r="F407" s="27"/>
      <c r="G407" s="27"/>
      <c r="H407" s="27"/>
      <c r="I407" s="10">
        <v>38812</v>
      </c>
      <c r="J407" s="30" t="s">
        <v>237</v>
      </c>
      <c r="K407" s="12" t="s">
        <v>182</v>
      </c>
      <c r="L407" s="23">
        <v>12000000</v>
      </c>
      <c r="M407" s="27"/>
      <c r="N407" s="27"/>
      <c r="S407" s="27"/>
      <c r="T407" s="27"/>
      <c r="U407" s="27"/>
      <c r="V407" s="27"/>
      <c r="W407" s="27"/>
      <c r="X407" s="27"/>
      <c r="Y407" s="27"/>
      <c r="Z407" s="27"/>
      <c r="AA407" s="27"/>
    </row>
    <row r="408" spans="1:27" ht="15">
      <c r="A408" s="27"/>
      <c r="B408" s="27"/>
      <c r="C408" s="27"/>
      <c r="D408" s="27"/>
      <c r="F408" s="27"/>
      <c r="G408" s="27"/>
      <c r="H408" s="27"/>
      <c r="I408" s="10">
        <v>38812</v>
      </c>
      <c r="J408" s="30" t="s">
        <v>64</v>
      </c>
      <c r="K408" s="12" t="s">
        <v>182</v>
      </c>
      <c r="L408" s="23">
        <v>25500000</v>
      </c>
      <c r="M408" s="27"/>
      <c r="N408" s="27"/>
      <c r="S408" s="27"/>
      <c r="T408" s="27"/>
      <c r="U408" s="27"/>
      <c r="V408" s="27"/>
      <c r="W408" s="27"/>
      <c r="X408" s="27"/>
      <c r="Y408" s="27"/>
      <c r="Z408" s="27"/>
      <c r="AA408" s="27"/>
    </row>
    <row r="409" spans="1:27" ht="15">
      <c r="A409" s="27"/>
      <c r="B409" s="27"/>
      <c r="C409" s="27"/>
      <c r="D409" s="27"/>
      <c r="F409" s="27"/>
      <c r="G409" s="27"/>
      <c r="H409" s="27"/>
      <c r="I409" s="10">
        <v>38812</v>
      </c>
      <c r="J409" s="30" t="s">
        <v>64</v>
      </c>
      <c r="K409" s="12" t="s">
        <v>137</v>
      </c>
      <c r="L409" s="23">
        <v>8750000</v>
      </c>
      <c r="M409" s="27"/>
      <c r="N409" s="27"/>
      <c r="S409" s="27"/>
      <c r="T409" s="27"/>
      <c r="U409" s="27"/>
      <c r="V409" s="27"/>
      <c r="W409" s="27"/>
      <c r="X409" s="27"/>
      <c r="Y409" s="27"/>
      <c r="Z409" s="27"/>
      <c r="AA409" s="27"/>
    </row>
    <row r="410" spans="1:27" ht="15.75" thickBot="1">
      <c r="A410" s="27"/>
      <c r="B410" s="27"/>
      <c r="C410" s="27"/>
      <c r="D410" s="27"/>
      <c r="F410" s="27"/>
      <c r="G410" s="27"/>
      <c r="H410" s="27"/>
      <c r="M410" s="27"/>
      <c r="N410" s="27"/>
      <c r="S410" s="27"/>
      <c r="T410" s="27"/>
      <c r="U410" s="27"/>
      <c r="V410" s="27"/>
      <c r="W410" s="27"/>
      <c r="X410" s="27"/>
      <c r="Y410" s="27"/>
      <c r="Z410" s="27"/>
      <c r="AA410" s="27"/>
    </row>
    <row r="411" spans="1:27" ht="15.75" thickTop="1">
      <c r="A411" s="27"/>
      <c r="B411" s="27"/>
      <c r="C411" s="27"/>
      <c r="D411" s="27"/>
      <c r="F411" s="27"/>
      <c r="G411" s="27"/>
      <c r="H411" s="27"/>
      <c r="K411" s="16" t="s">
        <v>42</v>
      </c>
      <c r="L411" s="17">
        <f>SUM(L397:L409)</f>
        <v>218250000</v>
      </c>
      <c r="M411" s="27"/>
      <c r="N411" s="27"/>
      <c r="S411" s="27"/>
      <c r="T411" s="27"/>
      <c r="U411" s="27"/>
      <c r="V411" s="27"/>
      <c r="W411" s="27"/>
      <c r="X411" s="27"/>
      <c r="Y411" s="27"/>
      <c r="Z411" s="27"/>
      <c r="AA411" s="27"/>
    </row>
    <row r="412" spans="1:27" ht="15">
      <c r="A412" s="27"/>
      <c r="B412" s="27"/>
      <c r="C412" s="27"/>
      <c r="D412" s="27"/>
      <c r="F412" s="27"/>
      <c r="G412" s="27"/>
      <c r="H412" s="27"/>
      <c r="M412" s="27"/>
      <c r="N412" s="27"/>
      <c r="S412" s="27"/>
      <c r="T412" s="27"/>
      <c r="U412" s="27"/>
      <c r="V412" s="27"/>
      <c r="W412" s="27"/>
      <c r="X412" s="27"/>
      <c r="Y412" s="27"/>
      <c r="Z412" s="27"/>
      <c r="AA412" s="27"/>
    </row>
    <row r="413" spans="1:27" ht="15">
      <c r="A413" s="27"/>
      <c r="B413" s="27"/>
      <c r="C413" s="27"/>
      <c r="D413" s="27"/>
      <c r="F413" s="27"/>
      <c r="G413" s="27"/>
      <c r="H413" s="27"/>
      <c r="M413" s="27"/>
      <c r="N413" s="27"/>
      <c r="S413" s="27"/>
      <c r="T413" s="27"/>
      <c r="U413" s="27"/>
      <c r="V413" s="27"/>
      <c r="W413" s="27"/>
      <c r="X413" s="27"/>
      <c r="Y413" s="27"/>
      <c r="Z413" s="27"/>
      <c r="AA413" s="27"/>
    </row>
    <row r="414" spans="1:27" ht="15">
      <c r="A414" s="27"/>
      <c r="B414" s="27"/>
      <c r="C414" s="27"/>
      <c r="D414" s="27"/>
      <c r="F414" s="27"/>
      <c r="G414" s="27"/>
      <c r="H414" s="27"/>
      <c r="L414" s="27"/>
      <c r="M414" s="27"/>
      <c r="N414" s="27"/>
      <c r="S414" s="27"/>
      <c r="T414" s="27"/>
      <c r="U414" s="27"/>
      <c r="V414" s="27"/>
      <c r="W414" s="27"/>
      <c r="X414" s="27"/>
      <c r="Y414" s="27"/>
      <c r="Z414" s="27"/>
      <c r="AA414" s="27"/>
    </row>
    <row r="415" spans="1:27" ht="15">
      <c r="A415" s="27"/>
      <c r="B415" s="27"/>
      <c r="C415" s="27"/>
      <c r="D415" s="27"/>
      <c r="F415" s="27"/>
      <c r="G415" s="27"/>
      <c r="H415" s="27"/>
      <c r="L415" s="27"/>
      <c r="M415" s="27"/>
      <c r="N415" s="27"/>
      <c r="S415" s="27"/>
      <c r="T415" s="27"/>
      <c r="U415" s="27"/>
      <c r="V415" s="27"/>
      <c r="W415" s="27"/>
      <c r="X415" s="27"/>
      <c r="Y415" s="27"/>
      <c r="Z415" s="27"/>
      <c r="AA415" s="27"/>
    </row>
    <row r="416" spans="1:27" ht="60">
      <c r="A416" s="10">
        <v>38839</v>
      </c>
      <c r="B416" s="21" t="s">
        <v>238</v>
      </c>
      <c r="C416" s="27"/>
      <c r="D416" s="27"/>
      <c r="E416" s="12" t="s">
        <v>31</v>
      </c>
      <c r="F416" s="33">
        <v>1275000000</v>
      </c>
      <c r="G416" s="27"/>
      <c r="H416" s="27"/>
      <c r="I416" s="10">
        <v>38838</v>
      </c>
      <c r="J416" s="30" t="s">
        <v>239</v>
      </c>
      <c r="K416" s="12" t="s">
        <v>31</v>
      </c>
      <c r="L416" s="23">
        <v>800000000</v>
      </c>
      <c r="M416" s="27"/>
      <c r="N416" s="27"/>
      <c r="S416" s="27"/>
      <c r="T416" s="27"/>
      <c r="U416" s="27"/>
      <c r="V416" s="27"/>
      <c r="W416" s="27"/>
      <c r="X416" s="27"/>
      <c r="Y416" s="27"/>
      <c r="Z416" s="27"/>
      <c r="AA416" s="27"/>
    </row>
    <row r="417" spans="1:27" ht="30">
      <c r="A417" s="27"/>
      <c r="B417" s="27"/>
      <c r="C417" s="27"/>
      <c r="D417" s="27"/>
      <c r="E417" s="12" t="s">
        <v>44</v>
      </c>
      <c r="F417" s="33">
        <v>127000000</v>
      </c>
      <c r="G417" s="27"/>
      <c r="H417" s="27"/>
      <c r="I417" s="10">
        <v>38838</v>
      </c>
      <c r="J417" s="30" t="s">
        <v>240</v>
      </c>
      <c r="K417" s="12" t="s">
        <v>31</v>
      </c>
      <c r="L417" s="23">
        <v>475000000</v>
      </c>
      <c r="M417" s="27"/>
      <c r="N417" s="27"/>
      <c r="S417" s="27"/>
      <c r="T417" s="27"/>
      <c r="U417" s="27"/>
      <c r="V417" s="27"/>
      <c r="W417" s="27"/>
      <c r="X417" s="27"/>
      <c r="Y417" s="27"/>
      <c r="Z417" s="27"/>
      <c r="AA417" s="27"/>
    </row>
    <row r="418" spans="1:27" ht="15">
      <c r="A418" s="27"/>
      <c r="B418" s="27"/>
      <c r="C418" s="27"/>
      <c r="D418" s="27"/>
      <c r="E418" s="12" t="s">
        <v>56</v>
      </c>
      <c r="F418" s="33">
        <v>50000000</v>
      </c>
      <c r="G418" s="27"/>
      <c r="H418" s="27"/>
      <c r="I418" s="10">
        <v>38806</v>
      </c>
      <c r="J418" s="30" t="s">
        <v>241</v>
      </c>
      <c r="K418" s="12" t="s">
        <v>44</v>
      </c>
      <c r="L418" s="23">
        <v>10000000</v>
      </c>
      <c r="M418" s="23"/>
      <c r="N418" s="27"/>
      <c r="S418" s="27"/>
      <c r="T418" s="27"/>
      <c r="U418" s="27"/>
      <c r="V418" s="27"/>
      <c r="W418" s="27"/>
      <c r="X418" s="27"/>
      <c r="Y418" s="27"/>
      <c r="Z418" s="27"/>
      <c r="AA418" s="27"/>
    </row>
    <row r="419" spans="1:27" ht="15">
      <c r="A419" s="27"/>
      <c r="B419" s="27"/>
      <c r="C419" s="27"/>
      <c r="D419" s="27"/>
      <c r="E419" s="12" t="s">
        <v>58</v>
      </c>
      <c r="F419" s="33">
        <v>21000000</v>
      </c>
      <c r="G419" s="27"/>
      <c r="H419" s="27"/>
      <c r="I419" s="10">
        <v>38806</v>
      </c>
      <c r="J419" s="30" t="s">
        <v>242</v>
      </c>
      <c r="K419" s="12" t="s">
        <v>44</v>
      </c>
      <c r="L419" s="23">
        <v>10000000</v>
      </c>
      <c r="M419" s="23"/>
      <c r="N419" s="27"/>
      <c r="S419" s="27"/>
      <c r="T419" s="27"/>
      <c r="U419" s="27"/>
      <c r="V419" s="27"/>
      <c r="W419" s="27"/>
      <c r="X419" s="27"/>
      <c r="Y419" s="27"/>
      <c r="Z419" s="27"/>
      <c r="AA419" s="27"/>
    </row>
    <row r="420" spans="1:27" ht="15">
      <c r="A420" s="27"/>
      <c r="B420" s="27"/>
      <c r="C420" s="27"/>
      <c r="D420" s="27"/>
      <c r="E420" s="12" t="s">
        <v>43</v>
      </c>
      <c r="F420" s="33">
        <v>17000000</v>
      </c>
      <c r="G420" s="27"/>
      <c r="H420" s="27"/>
      <c r="I420" s="10">
        <v>38806</v>
      </c>
      <c r="J420" s="30" t="s">
        <v>243</v>
      </c>
      <c r="K420" s="12" t="s">
        <v>44</v>
      </c>
      <c r="L420" s="23">
        <v>22500000</v>
      </c>
      <c r="M420" s="23"/>
      <c r="N420" s="27"/>
      <c r="S420" s="27"/>
      <c r="T420" s="27"/>
      <c r="U420" s="27"/>
      <c r="V420" s="27"/>
      <c r="W420" s="27"/>
      <c r="X420" s="27"/>
      <c r="Y420" s="27"/>
      <c r="Z420" s="27"/>
      <c r="AA420" s="27"/>
    </row>
    <row r="421" spans="1:27" ht="15">
      <c r="A421" s="27"/>
      <c r="B421" s="27"/>
      <c r="C421" s="27"/>
      <c r="D421" s="27"/>
      <c r="E421" s="12" t="s">
        <v>116</v>
      </c>
      <c r="F421" s="33">
        <v>4000000</v>
      </c>
      <c r="G421" s="27"/>
      <c r="H421" s="27"/>
      <c r="I421" s="10">
        <v>38846</v>
      </c>
      <c r="J421" s="30" t="s">
        <v>244</v>
      </c>
      <c r="K421" s="12" t="s">
        <v>44</v>
      </c>
      <c r="L421" s="23">
        <v>15000000</v>
      </c>
      <c r="M421" s="23"/>
      <c r="N421" s="27"/>
      <c r="S421" s="27"/>
      <c r="T421" s="27"/>
      <c r="U421" s="27"/>
      <c r="V421" s="27"/>
      <c r="W421" s="27"/>
      <c r="X421" s="27"/>
      <c r="Y421" s="27"/>
      <c r="Z421" s="27"/>
      <c r="AA421" s="27"/>
    </row>
    <row r="422" spans="1:27" ht="15">
      <c r="A422" s="27"/>
      <c r="B422" s="27"/>
      <c r="C422" s="27"/>
      <c r="D422" s="27"/>
      <c r="E422" s="12" t="s">
        <v>216</v>
      </c>
      <c r="F422" s="33">
        <v>4000000</v>
      </c>
      <c r="G422" s="27"/>
      <c r="H422" s="27"/>
      <c r="I422" s="10">
        <v>38855</v>
      </c>
      <c r="J422" s="30" t="s">
        <v>245</v>
      </c>
      <c r="K422" s="12" t="s">
        <v>44</v>
      </c>
      <c r="L422" s="23">
        <v>40000000</v>
      </c>
      <c r="M422" s="23"/>
      <c r="N422" s="27"/>
      <c r="S422" s="27"/>
      <c r="T422" s="27"/>
      <c r="U422" s="27"/>
      <c r="V422" s="27"/>
      <c r="W422" s="27"/>
      <c r="X422" s="27"/>
      <c r="Y422" s="27"/>
      <c r="Z422" s="27"/>
      <c r="AA422" s="27"/>
    </row>
    <row r="423" spans="1:27" ht="15">
      <c r="A423" s="27"/>
      <c r="B423" s="27"/>
      <c r="C423" s="27"/>
      <c r="D423" s="27"/>
      <c r="E423" s="12" t="s">
        <v>180</v>
      </c>
      <c r="F423" s="33">
        <v>6000000</v>
      </c>
      <c r="G423" s="27"/>
      <c r="H423" s="27"/>
      <c r="I423" s="10">
        <v>38861</v>
      </c>
      <c r="J423" s="30" t="s">
        <v>143</v>
      </c>
      <c r="K423" s="12" t="s">
        <v>44</v>
      </c>
      <c r="L423" s="23">
        <v>20000000</v>
      </c>
      <c r="M423" s="23"/>
      <c r="N423" s="27"/>
      <c r="S423" s="27"/>
      <c r="T423" s="27"/>
      <c r="U423" s="27"/>
      <c r="V423" s="27"/>
      <c r="W423" s="27"/>
      <c r="X423" s="27"/>
      <c r="Y423" s="27"/>
      <c r="Z423" s="27"/>
      <c r="AA423" s="27"/>
    </row>
    <row r="424" spans="1:27" ht="15.75" thickBot="1">
      <c r="A424" s="27"/>
      <c r="B424" s="27"/>
      <c r="C424" s="27"/>
      <c r="D424" s="27"/>
      <c r="G424" s="27"/>
      <c r="H424" s="27"/>
      <c r="I424" s="10">
        <v>38868</v>
      </c>
      <c r="J424" s="30" t="s">
        <v>242</v>
      </c>
      <c r="K424" s="12" t="s">
        <v>44</v>
      </c>
      <c r="L424" s="23">
        <v>5000000</v>
      </c>
      <c r="M424" s="23"/>
      <c r="N424" s="27"/>
      <c r="S424" s="27"/>
      <c r="T424" s="27"/>
      <c r="U424" s="27"/>
      <c r="V424" s="27"/>
      <c r="W424" s="27"/>
      <c r="X424" s="27"/>
      <c r="Y424" s="27"/>
      <c r="Z424" s="27"/>
      <c r="AA424" s="27"/>
    </row>
    <row r="425" spans="1:27" ht="15.75" thickTop="1">
      <c r="A425" s="27"/>
      <c r="B425" s="27"/>
      <c r="C425" s="27"/>
      <c r="D425" s="27"/>
      <c r="E425" s="16" t="s">
        <v>42</v>
      </c>
      <c r="F425" s="17">
        <f>SUM(F416:F423)</f>
        <v>1504000000</v>
      </c>
      <c r="G425" s="100">
        <v>0.067</v>
      </c>
      <c r="H425" s="27"/>
      <c r="I425" s="10">
        <v>38889</v>
      </c>
      <c r="J425" s="30" t="s">
        <v>246</v>
      </c>
      <c r="K425" s="12" t="s">
        <v>44</v>
      </c>
      <c r="L425" s="23">
        <v>4500000</v>
      </c>
      <c r="M425" s="23"/>
      <c r="N425" s="27"/>
      <c r="S425" s="27"/>
      <c r="T425" s="27"/>
      <c r="U425" s="27"/>
      <c r="V425" s="27"/>
      <c r="W425" s="27"/>
      <c r="X425" s="27"/>
      <c r="Y425" s="27"/>
      <c r="Z425" s="27"/>
      <c r="AA425" s="27"/>
    </row>
    <row r="426" spans="1:27" ht="15">
      <c r="A426" s="27"/>
      <c r="B426" s="27"/>
      <c r="C426" s="27"/>
      <c r="D426" s="27"/>
      <c r="F426" s="27"/>
      <c r="G426" s="27"/>
      <c r="H426" s="27"/>
      <c r="I426" s="10">
        <v>38806</v>
      </c>
      <c r="J426" s="30" t="s">
        <v>243</v>
      </c>
      <c r="K426" s="12" t="s">
        <v>56</v>
      </c>
      <c r="L426" s="23">
        <v>25000000</v>
      </c>
      <c r="M426" s="23"/>
      <c r="N426" s="27"/>
      <c r="S426" s="27"/>
      <c r="T426" s="27"/>
      <c r="U426" s="27"/>
      <c r="V426" s="27"/>
      <c r="W426" s="27"/>
      <c r="X426" s="27"/>
      <c r="Y426" s="27"/>
      <c r="Z426" s="27"/>
      <c r="AA426" s="27"/>
    </row>
    <row r="427" spans="1:27" ht="15">
      <c r="A427" s="27"/>
      <c r="B427" s="27"/>
      <c r="C427" s="27"/>
      <c r="D427" s="27"/>
      <c r="F427" s="27"/>
      <c r="G427" s="27"/>
      <c r="H427" s="27"/>
      <c r="I427" s="10">
        <v>38806</v>
      </c>
      <c r="J427" s="30" t="s">
        <v>242</v>
      </c>
      <c r="K427" s="12" t="s">
        <v>56</v>
      </c>
      <c r="L427" s="23">
        <v>5000000</v>
      </c>
      <c r="M427" s="23"/>
      <c r="N427" s="27"/>
      <c r="S427" s="27"/>
      <c r="T427" s="27"/>
      <c r="U427" s="27"/>
      <c r="V427" s="27"/>
      <c r="W427" s="27"/>
      <c r="X427" s="27"/>
      <c r="Y427" s="27"/>
      <c r="Z427" s="27"/>
      <c r="AA427" s="27"/>
    </row>
    <row r="428" spans="1:27" ht="15">
      <c r="A428" s="27"/>
      <c r="B428" s="27"/>
      <c r="C428" s="27"/>
      <c r="D428" s="27"/>
      <c r="F428" s="27"/>
      <c r="G428" s="27"/>
      <c r="H428" s="27"/>
      <c r="I428" s="10">
        <v>38806</v>
      </c>
      <c r="J428" s="30" t="s">
        <v>247</v>
      </c>
      <c r="K428" s="12" t="s">
        <v>56</v>
      </c>
      <c r="L428" s="23">
        <v>7000000</v>
      </c>
      <c r="M428" s="173"/>
      <c r="N428" s="27"/>
      <c r="S428" s="27"/>
      <c r="T428" s="27"/>
      <c r="U428" s="27"/>
      <c r="V428" s="27"/>
      <c r="W428" s="27"/>
      <c r="X428" s="27"/>
      <c r="Y428" s="27"/>
      <c r="Z428" s="27"/>
      <c r="AA428" s="27"/>
    </row>
    <row r="429" spans="1:27" ht="15">
      <c r="A429" s="27"/>
      <c r="B429" s="27"/>
      <c r="C429" s="27"/>
      <c r="D429" s="27"/>
      <c r="F429" s="27"/>
      <c r="G429" s="27"/>
      <c r="H429" s="27"/>
      <c r="I429" s="10">
        <v>38806</v>
      </c>
      <c r="J429" s="30" t="s">
        <v>248</v>
      </c>
      <c r="K429" s="12" t="s">
        <v>56</v>
      </c>
      <c r="L429" s="23">
        <v>7000000</v>
      </c>
      <c r="M429" s="27"/>
      <c r="N429" s="27"/>
      <c r="S429" s="27"/>
      <c r="T429" s="27"/>
      <c r="U429" s="27"/>
      <c r="V429" s="27"/>
      <c r="W429" s="27"/>
      <c r="X429" s="27"/>
      <c r="Y429" s="27"/>
      <c r="Z429" s="27"/>
      <c r="AA429" s="27"/>
    </row>
    <row r="430" spans="1:27" ht="15">
      <c r="A430" s="27"/>
      <c r="B430" s="27"/>
      <c r="C430" s="27"/>
      <c r="D430" s="27"/>
      <c r="F430" s="27"/>
      <c r="G430" s="27"/>
      <c r="H430" s="27"/>
      <c r="I430" s="10">
        <v>38806</v>
      </c>
      <c r="J430" s="30" t="s">
        <v>249</v>
      </c>
      <c r="K430" s="12" t="s">
        <v>56</v>
      </c>
      <c r="L430" s="23">
        <v>6000000</v>
      </c>
      <c r="M430" s="27"/>
      <c r="N430" s="27"/>
      <c r="S430" s="27"/>
      <c r="T430" s="27"/>
      <c r="U430" s="27"/>
      <c r="V430" s="27"/>
      <c r="W430" s="27"/>
      <c r="X430" s="27"/>
      <c r="Y430" s="27"/>
      <c r="Z430" s="27"/>
      <c r="AA430" s="27"/>
    </row>
    <row r="431" spans="1:27" ht="30">
      <c r="A431" s="27"/>
      <c r="B431" s="27"/>
      <c r="C431" s="27"/>
      <c r="D431" s="27"/>
      <c r="F431" s="27"/>
      <c r="G431" s="27"/>
      <c r="H431" s="27"/>
      <c r="I431" s="10">
        <v>38806</v>
      </c>
      <c r="J431" s="30" t="s">
        <v>212</v>
      </c>
      <c r="K431" s="12" t="s">
        <v>58</v>
      </c>
      <c r="L431" s="23">
        <v>21000000</v>
      </c>
      <c r="M431" s="27"/>
      <c r="N431" s="27"/>
      <c r="S431" s="27"/>
      <c r="T431" s="27"/>
      <c r="U431" s="27"/>
      <c r="V431" s="27"/>
      <c r="W431" s="27"/>
      <c r="X431" s="27"/>
      <c r="Y431" s="27"/>
      <c r="Z431" s="27"/>
      <c r="AA431" s="27"/>
    </row>
    <row r="432" spans="1:27" ht="30">
      <c r="A432" s="27"/>
      <c r="B432" s="27"/>
      <c r="C432" s="27"/>
      <c r="D432" s="27"/>
      <c r="F432" s="27"/>
      <c r="G432" s="27"/>
      <c r="H432" s="27"/>
      <c r="I432" s="10">
        <v>38806</v>
      </c>
      <c r="J432" s="30" t="s">
        <v>212</v>
      </c>
      <c r="K432" s="12" t="s">
        <v>43</v>
      </c>
      <c r="L432" s="23">
        <v>10000000</v>
      </c>
      <c r="M432" s="27"/>
      <c r="N432" s="27"/>
      <c r="S432" s="27"/>
      <c r="T432" s="27"/>
      <c r="U432" s="27"/>
      <c r="V432" s="27"/>
      <c r="W432" s="27"/>
      <c r="X432" s="27"/>
      <c r="Y432" s="27"/>
      <c r="Z432" s="27"/>
      <c r="AA432" s="27"/>
    </row>
    <row r="433" spans="1:27" ht="15">
      <c r="A433" s="27"/>
      <c r="B433" s="27"/>
      <c r="C433" s="27"/>
      <c r="D433" s="27"/>
      <c r="F433" s="27"/>
      <c r="G433" s="27"/>
      <c r="H433" s="27"/>
      <c r="I433" s="10">
        <v>38806</v>
      </c>
      <c r="J433" s="30" t="s">
        <v>250</v>
      </c>
      <c r="K433" s="12" t="s">
        <v>43</v>
      </c>
      <c r="L433" s="23">
        <v>5000000</v>
      </c>
      <c r="M433" s="27"/>
      <c r="N433" s="27"/>
      <c r="S433" s="27"/>
      <c r="T433" s="27"/>
      <c r="U433" s="27"/>
      <c r="V433" s="27"/>
      <c r="W433" s="27"/>
      <c r="X433" s="27"/>
      <c r="Y433" s="27"/>
      <c r="Z433" s="27"/>
      <c r="AA433" s="27"/>
    </row>
    <row r="434" spans="1:27" ht="15">
      <c r="A434" s="27"/>
      <c r="B434" s="27"/>
      <c r="C434" s="27"/>
      <c r="D434" s="27"/>
      <c r="F434" s="27"/>
      <c r="G434" s="27"/>
      <c r="H434" s="27"/>
      <c r="I434" s="10">
        <v>38806</v>
      </c>
      <c r="J434" s="30" t="s">
        <v>251</v>
      </c>
      <c r="K434" s="12" t="s">
        <v>43</v>
      </c>
      <c r="L434" s="23">
        <v>2000000</v>
      </c>
      <c r="M434" s="27"/>
      <c r="N434" s="27"/>
      <c r="S434" s="27"/>
      <c r="T434" s="27"/>
      <c r="U434" s="27"/>
      <c r="V434" s="27"/>
      <c r="W434" s="27"/>
      <c r="X434" s="27"/>
      <c r="Y434" s="27"/>
      <c r="Z434" s="27"/>
      <c r="AA434" s="27"/>
    </row>
    <row r="435" spans="1:27" ht="30">
      <c r="A435" s="27"/>
      <c r="B435" s="27"/>
      <c r="C435" s="27"/>
      <c r="D435" s="27"/>
      <c r="F435" s="27"/>
      <c r="G435" s="27"/>
      <c r="H435" s="27"/>
      <c r="I435" s="10">
        <v>38806</v>
      </c>
      <c r="J435" s="30" t="s">
        <v>215</v>
      </c>
      <c r="K435" s="12" t="s">
        <v>116</v>
      </c>
      <c r="L435" s="23">
        <v>4000000</v>
      </c>
      <c r="M435" s="27"/>
      <c r="N435" s="27"/>
      <c r="S435" s="27"/>
      <c r="T435" s="27"/>
      <c r="U435" s="27"/>
      <c r="V435" s="27"/>
      <c r="W435" s="27"/>
      <c r="X435" s="27"/>
      <c r="Y435" s="27"/>
      <c r="Z435" s="27"/>
      <c r="AA435" s="27"/>
    </row>
    <row r="436" spans="1:27" ht="15">
      <c r="A436" s="27"/>
      <c r="B436" s="27"/>
      <c r="C436" s="27"/>
      <c r="D436" s="27"/>
      <c r="F436" s="27"/>
      <c r="G436" s="27"/>
      <c r="H436" s="27"/>
      <c r="I436" s="10">
        <v>38806</v>
      </c>
      <c r="J436" s="30" t="s">
        <v>253</v>
      </c>
      <c r="K436" s="12" t="s">
        <v>252</v>
      </c>
      <c r="L436" s="23">
        <v>3000000</v>
      </c>
      <c r="M436" s="27"/>
      <c r="N436" s="27"/>
      <c r="S436" s="27"/>
      <c r="T436" s="27"/>
      <c r="U436" s="27"/>
      <c r="V436" s="27"/>
      <c r="W436" s="27"/>
      <c r="X436" s="27"/>
      <c r="Y436" s="27"/>
      <c r="Z436" s="27"/>
      <c r="AA436" s="27"/>
    </row>
    <row r="437" spans="1:27" ht="15">
      <c r="A437" s="27"/>
      <c r="B437" s="27"/>
      <c r="C437" s="27"/>
      <c r="D437" s="27"/>
      <c r="F437" s="27"/>
      <c r="G437" s="27"/>
      <c r="H437" s="27"/>
      <c r="I437" s="10">
        <v>38806</v>
      </c>
      <c r="J437" s="30" t="s">
        <v>251</v>
      </c>
      <c r="K437" s="12" t="s">
        <v>252</v>
      </c>
      <c r="L437" s="23">
        <v>3000000</v>
      </c>
      <c r="M437" s="27"/>
      <c r="N437" s="27"/>
      <c r="S437" s="27"/>
      <c r="T437" s="27"/>
      <c r="U437" s="27"/>
      <c r="V437" s="27"/>
      <c r="W437" s="27"/>
      <c r="X437" s="27"/>
      <c r="Y437" s="27"/>
      <c r="Z437" s="27"/>
      <c r="AA437" s="27"/>
    </row>
    <row r="438" spans="1:27" ht="15.75" thickBot="1">
      <c r="A438" s="27"/>
      <c r="B438" s="27"/>
      <c r="C438" s="27"/>
      <c r="D438" s="27"/>
      <c r="F438" s="27"/>
      <c r="G438" s="27"/>
      <c r="H438" s="27"/>
      <c r="M438" s="27"/>
      <c r="N438" s="27"/>
      <c r="S438" s="27"/>
      <c r="T438" s="27"/>
      <c r="U438" s="27"/>
      <c r="V438" s="27"/>
      <c r="W438" s="27"/>
      <c r="X438" s="27"/>
      <c r="Y438" s="27"/>
      <c r="Z438" s="27"/>
      <c r="AA438" s="27"/>
    </row>
    <row r="439" spans="1:27" ht="15.75" thickTop="1">
      <c r="A439" s="27"/>
      <c r="B439" s="27"/>
      <c r="C439" s="27"/>
      <c r="D439" s="27"/>
      <c r="F439" s="27"/>
      <c r="G439" s="27"/>
      <c r="H439" s="27"/>
      <c r="K439" s="16" t="s">
        <v>42</v>
      </c>
      <c r="L439" s="17">
        <f>SUM(L416:L437)</f>
        <v>1500000000</v>
      </c>
      <c r="M439" s="27"/>
      <c r="N439" s="27"/>
      <c r="S439" s="27"/>
      <c r="T439" s="27"/>
      <c r="U439" s="27"/>
      <c r="V439" s="27"/>
      <c r="W439" s="27"/>
      <c r="X439" s="27"/>
      <c r="Y439" s="27"/>
      <c r="Z439" s="27"/>
      <c r="AA439" s="27"/>
    </row>
    <row r="440" spans="1:27" ht="15">
      <c r="A440" s="27"/>
      <c r="B440" s="27"/>
      <c r="C440" s="27"/>
      <c r="D440" s="27"/>
      <c r="F440" s="27"/>
      <c r="G440" s="27"/>
      <c r="H440" s="27"/>
      <c r="M440" s="27"/>
      <c r="N440" s="27"/>
      <c r="S440" s="27"/>
      <c r="T440" s="27"/>
      <c r="U440" s="27"/>
      <c r="V440" s="27"/>
      <c r="W440" s="27"/>
      <c r="X440" s="27"/>
      <c r="Y440" s="27"/>
      <c r="Z440" s="27"/>
      <c r="AA440" s="27"/>
    </row>
    <row r="441" spans="1:27" ht="15">
      <c r="A441" s="27"/>
      <c r="B441" s="27"/>
      <c r="C441" s="27"/>
      <c r="D441" s="27"/>
      <c r="F441" s="27"/>
      <c r="G441" s="27"/>
      <c r="H441" s="27"/>
      <c r="M441" s="27"/>
      <c r="N441" s="27"/>
      <c r="S441" s="27"/>
      <c r="T441" s="27"/>
      <c r="U441" s="27"/>
      <c r="V441" s="27"/>
      <c r="W441" s="27"/>
      <c r="X441" s="27"/>
      <c r="Y441" s="27"/>
      <c r="Z441" s="27"/>
      <c r="AA441" s="27"/>
    </row>
    <row r="442" spans="1:27" s="69" customFormat="1" ht="15">
      <c r="A442" s="27"/>
      <c r="B442" s="27"/>
      <c r="C442" s="27"/>
      <c r="D442" s="27"/>
      <c r="E442" s="18"/>
      <c r="F442" s="27"/>
      <c r="G442" s="27"/>
      <c r="H442" s="27"/>
      <c r="I442" s="18"/>
      <c r="J442" s="18"/>
      <c r="K442" s="16"/>
      <c r="L442" s="44"/>
      <c r="M442" s="27"/>
      <c r="N442" s="27"/>
      <c r="O442" s="18"/>
      <c r="P442" s="18"/>
      <c r="Q442" s="18"/>
      <c r="R442" s="18"/>
      <c r="S442" s="27"/>
      <c r="T442" s="27"/>
      <c r="U442" s="27"/>
      <c r="V442" s="27"/>
      <c r="W442" s="27"/>
      <c r="X442" s="27"/>
      <c r="Y442" s="27"/>
      <c r="Z442" s="27"/>
      <c r="AA442" s="27"/>
    </row>
    <row r="443" spans="1:27" ht="15">
      <c r="A443" s="27"/>
      <c r="B443" s="27"/>
      <c r="C443" s="27"/>
      <c r="D443" s="27"/>
      <c r="F443" s="27"/>
      <c r="G443" s="27"/>
      <c r="H443" s="27"/>
      <c r="L443" s="27"/>
      <c r="M443" s="27"/>
      <c r="N443" s="27"/>
      <c r="S443" s="27"/>
      <c r="T443" s="27"/>
      <c r="U443" s="27"/>
      <c r="V443" s="27"/>
      <c r="W443" s="27"/>
      <c r="X443" s="27"/>
      <c r="Y443" s="27"/>
      <c r="Z443" s="27"/>
      <c r="AA443" s="27"/>
    </row>
    <row r="444" spans="1:27" ht="15">
      <c r="A444" s="10">
        <v>38848</v>
      </c>
      <c r="B444" s="21" t="s">
        <v>254</v>
      </c>
      <c r="C444" s="27"/>
      <c r="D444" s="27"/>
      <c r="E444" s="12" t="s">
        <v>255</v>
      </c>
      <c r="F444" s="33">
        <v>97500000</v>
      </c>
      <c r="G444" s="27"/>
      <c r="H444" s="27"/>
      <c r="I444" s="10">
        <v>38819</v>
      </c>
      <c r="J444" s="30" t="s">
        <v>258</v>
      </c>
      <c r="K444" s="12" t="s">
        <v>255</v>
      </c>
      <c r="L444" s="23">
        <v>50000000</v>
      </c>
      <c r="M444" s="27"/>
      <c r="N444" s="27"/>
      <c r="S444" s="27"/>
      <c r="T444" s="27"/>
      <c r="U444" s="27"/>
      <c r="V444" s="27"/>
      <c r="W444" s="27"/>
      <c r="X444" s="27"/>
      <c r="Y444" s="27"/>
      <c r="Z444" s="27"/>
      <c r="AA444" s="27"/>
    </row>
    <row r="445" spans="1:27" ht="30">
      <c r="A445" s="27"/>
      <c r="B445" s="27"/>
      <c r="C445" s="27"/>
      <c r="D445" s="27"/>
      <c r="E445" s="12" t="s">
        <v>256</v>
      </c>
      <c r="F445" s="33">
        <v>552500000</v>
      </c>
      <c r="G445" s="27"/>
      <c r="H445" s="27"/>
      <c r="I445" s="10">
        <v>38819</v>
      </c>
      <c r="J445" s="30" t="s">
        <v>259</v>
      </c>
      <c r="K445" s="12" t="s">
        <v>255</v>
      </c>
      <c r="L445" s="23">
        <v>10000000</v>
      </c>
      <c r="M445" s="27"/>
      <c r="N445" s="27"/>
      <c r="S445" s="27"/>
      <c r="T445" s="27"/>
      <c r="U445" s="27"/>
      <c r="V445" s="27"/>
      <c r="W445" s="27"/>
      <c r="X445" s="27"/>
      <c r="Y445" s="27"/>
      <c r="Z445" s="27"/>
      <c r="AA445" s="27"/>
    </row>
    <row r="446" spans="1:27" ht="15">
      <c r="A446" s="27"/>
      <c r="B446" s="27"/>
      <c r="C446" s="27"/>
      <c r="D446" s="27"/>
      <c r="E446" s="12" t="s">
        <v>44</v>
      </c>
      <c r="F446" s="33">
        <v>110000000</v>
      </c>
      <c r="G446" s="27"/>
      <c r="H446" s="27"/>
      <c r="I446" s="10">
        <v>38832</v>
      </c>
      <c r="J446" s="30" t="s">
        <v>251</v>
      </c>
      <c r="K446" s="12" t="s">
        <v>255</v>
      </c>
      <c r="L446" s="23">
        <v>37500000</v>
      </c>
      <c r="M446" s="27"/>
      <c r="N446" s="27"/>
      <c r="S446" s="27"/>
      <c r="T446" s="27"/>
      <c r="U446" s="27"/>
      <c r="V446" s="27"/>
      <c r="W446" s="27"/>
      <c r="X446" s="27"/>
      <c r="Y446" s="27"/>
      <c r="Z446" s="27"/>
      <c r="AA446" s="27"/>
    </row>
    <row r="447" spans="1:27" ht="15">
      <c r="A447" s="27"/>
      <c r="B447" s="27"/>
      <c r="C447" s="27"/>
      <c r="D447" s="27"/>
      <c r="E447" s="12" t="s">
        <v>216</v>
      </c>
      <c r="F447" s="33">
        <v>15000000</v>
      </c>
      <c r="G447" s="27"/>
      <c r="H447" s="27"/>
      <c r="I447" s="10">
        <v>38819</v>
      </c>
      <c r="J447" s="30" t="s">
        <v>260</v>
      </c>
      <c r="K447" s="12" t="s">
        <v>256</v>
      </c>
      <c r="L447" s="23">
        <v>552500000</v>
      </c>
      <c r="M447" s="27"/>
      <c r="N447" s="27"/>
      <c r="S447" s="27"/>
      <c r="T447" s="27"/>
      <c r="U447" s="27"/>
      <c r="V447" s="27"/>
      <c r="W447" s="27"/>
      <c r="X447" s="27"/>
      <c r="Y447" s="27"/>
      <c r="Z447" s="27"/>
      <c r="AA447" s="27"/>
    </row>
    <row r="448" spans="1:27" ht="15">
      <c r="A448" s="27"/>
      <c r="B448" s="27"/>
      <c r="C448" s="27"/>
      <c r="D448" s="27"/>
      <c r="E448" s="12" t="s">
        <v>257</v>
      </c>
      <c r="F448" s="33">
        <v>950000000</v>
      </c>
      <c r="G448" s="27"/>
      <c r="H448" s="27"/>
      <c r="I448" s="10">
        <v>38819</v>
      </c>
      <c r="J448" s="30" t="s">
        <v>258</v>
      </c>
      <c r="K448" s="12" t="s">
        <v>44</v>
      </c>
      <c r="L448" s="23">
        <v>20000000</v>
      </c>
      <c r="M448" s="27"/>
      <c r="N448" s="27"/>
      <c r="S448" s="27"/>
      <c r="T448" s="27"/>
      <c r="U448" s="27"/>
      <c r="V448" s="27"/>
      <c r="W448" s="27"/>
      <c r="X448" s="27"/>
      <c r="Y448" s="27"/>
      <c r="Z448" s="27"/>
      <c r="AA448" s="27"/>
    </row>
    <row r="449" spans="1:27" ht="30">
      <c r="A449" s="27"/>
      <c r="B449" s="27"/>
      <c r="C449" s="27"/>
      <c r="D449" s="27"/>
      <c r="E449" s="12" t="s">
        <v>56</v>
      </c>
      <c r="F449" s="33">
        <v>112000000</v>
      </c>
      <c r="G449" s="27"/>
      <c r="H449" s="27"/>
      <c r="I449" s="10">
        <v>38819</v>
      </c>
      <c r="J449" s="30" t="s">
        <v>212</v>
      </c>
      <c r="K449" s="12" t="s">
        <v>44</v>
      </c>
      <c r="L449" s="23">
        <v>60000000</v>
      </c>
      <c r="M449" s="27"/>
      <c r="N449" s="27"/>
      <c r="S449" s="27"/>
      <c r="T449" s="27"/>
      <c r="U449" s="27"/>
      <c r="V449" s="27"/>
      <c r="W449" s="27"/>
      <c r="X449" s="27"/>
      <c r="Y449" s="27"/>
      <c r="Z449" s="27"/>
      <c r="AA449" s="27"/>
    </row>
    <row r="450" spans="1:27" ht="15">
      <c r="A450" s="27"/>
      <c r="B450" s="27"/>
      <c r="C450" s="27"/>
      <c r="D450" s="27"/>
      <c r="E450" s="12" t="s">
        <v>58</v>
      </c>
      <c r="F450" s="33">
        <v>40000000</v>
      </c>
      <c r="G450" s="27"/>
      <c r="H450" s="27"/>
      <c r="I450" s="10">
        <v>38819</v>
      </c>
      <c r="J450" s="30" t="s">
        <v>261</v>
      </c>
      <c r="K450" s="12" t="s">
        <v>44</v>
      </c>
      <c r="L450" s="23">
        <v>5000000</v>
      </c>
      <c r="M450" s="27"/>
      <c r="N450" s="27"/>
      <c r="S450" s="27"/>
      <c r="T450" s="27"/>
      <c r="U450" s="27"/>
      <c r="V450" s="27"/>
      <c r="W450" s="27"/>
      <c r="X450" s="27"/>
      <c r="Y450" s="27"/>
      <c r="Z450" s="27"/>
      <c r="AA450" s="27"/>
    </row>
    <row r="451" spans="1:27" ht="15">
      <c r="A451" s="27"/>
      <c r="B451" s="27"/>
      <c r="C451" s="27"/>
      <c r="D451" s="27"/>
      <c r="E451" s="12" t="s">
        <v>43</v>
      </c>
      <c r="F451" s="33">
        <v>38000000</v>
      </c>
      <c r="G451" s="27"/>
      <c r="H451" s="27"/>
      <c r="I451" s="10">
        <v>38819</v>
      </c>
      <c r="J451" s="30" t="s">
        <v>262</v>
      </c>
      <c r="K451" s="12" t="s">
        <v>44</v>
      </c>
      <c r="L451" s="23">
        <v>20000000</v>
      </c>
      <c r="M451" s="27"/>
      <c r="N451" s="27"/>
      <c r="S451" s="27"/>
      <c r="T451" s="27"/>
      <c r="U451" s="27"/>
      <c r="V451" s="27"/>
      <c r="W451" s="27"/>
      <c r="X451" s="27"/>
      <c r="Y451" s="27"/>
      <c r="Z451" s="27"/>
      <c r="AA451" s="27"/>
    </row>
    <row r="452" spans="1:27" ht="15">
      <c r="A452" s="27"/>
      <c r="B452" s="27"/>
      <c r="C452" s="27"/>
      <c r="D452" s="27"/>
      <c r="E452" s="12" t="s">
        <v>116</v>
      </c>
      <c r="F452" s="33">
        <v>50000000</v>
      </c>
      <c r="G452" s="27"/>
      <c r="H452" s="27"/>
      <c r="I452" s="10">
        <v>38819</v>
      </c>
      <c r="J452" s="30" t="s">
        <v>144</v>
      </c>
      <c r="K452" s="12" t="s">
        <v>44</v>
      </c>
      <c r="L452" s="23">
        <v>5000000</v>
      </c>
      <c r="M452" s="27"/>
      <c r="N452" s="27"/>
      <c r="S452" s="27"/>
      <c r="T452" s="27"/>
      <c r="U452" s="27"/>
      <c r="V452" s="27"/>
      <c r="W452" s="27"/>
      <c r="X452" s="27"/>
      <c r="Y452" s="27"/>
      <c r="Z452" s="27"/>
      <c r="AA452" s="27"/>
    </row>
    <row r="453" spans="1:27" ht="30.75" thickBot="1">
      <c r="A453" s="27"/>
      <c r="B453" s="27"/>
      <c r="C453" s="27"/>
      <c r="D453" s="27"/>
      <c r="G453" s="27"/>
      <c r="H453" s="27"/>
      <c r="I453" s="10">
        <v>38819</v>
      </c>
      <c r="J453" s="30" t="s">
        <v>212</v>
      </c>
      <c r="K453" s="12" t="s">
        <v>56</v>
      </c>
      <c r="L453" s="23">
        <v>65000000</v>
      </c>
      <c r="M453" s="27"/>
      <c r="N453" s="27"/>
      <c r="S453" s="27"/>
      <c r="T453" s="27"/>
      <c r="U453" s="27"/>
      <c r="V453" s="27"/>
      <c r="W453" s="27"/>
      <c r="X453" s="27"/>
      <c r="Y453" s="27"/>
      <c r="Z453" s="27"/>
      <c r="AA453" s="27"/>
    </row>
    <row r="454" spans="1:27" ht="15.75" thickTop="1">
      <c r="A454" s="27"/>
      <c r="B454" s="27"/>
      <c r="C454" s="27"/>
      <c r="D454" s="27"/>
      <c r="E454" s="16" t="s">
        <v>42</v>
      </c>
      <c r="F454" s="17">
        <f>SUM(F444:F452)</f>
        <v>1965000000</v>
      </c>
      <c r="G454" s="24">
        <v>0.72</v>
      </c>
      <c r="H454" s="27"/>
      <c r="I454" s="10">
        <v>38819</v>
      </c>
      <c r="J454" s="30" t="s">
        <v>144</v>
      </c>
      <c r="K454" s="12" t="s">
        <v>56</v>
      </c>
      <c r="L454" s="23">
        <v>10000000</v>
      </c>
      <c r="M454" s="27"/>
      <c r="N454" s="27"/>
      <c r="S454" s="27"/>
      <c r="T454" s="27"/>
      <c r="U454" s="27"/>
      <c r="V454" s="27"/>
      <c r="W454" s="27"/>
      <c r="X454" s="27"/>
      <c r="Y454" s="27"/>
      <c r="Z454" s="27"/>
      <c r="AA454" s="27"/>
    </row>
    <row r="455" spans="1:27" ht="30">
      <c r="A455" s="27"/>
      <c r="B455" s="27"/>
      <c r="C455" s="27"/>
      <c r="D455" s="27"/>
      <c r="F455" s="27"/>
      <c r="G455" s="27"/>
      <c r="H455" s="27"/>
      <c r="I455" s="10">
        <v>38819</v>
      </c>
      <c r="J455" s="30" t="s">
        <v>212</v>
      </c>
      <c r="K455" s="12" t="s">
        <v>56</v>
      </c>
      <c r="L455" s="23">
        <v>17000000</v>
      </c>
      <c r="M455" s="27"/>
      <c r="N455" s="27"/>
      <c r="S455" s="27"/>
      <c r="T455" s="27"/>
      <c r="U455" s="27"/>
      <c r="V455" s="27"/>
      <c r="W455" s="27"/>
      <c r="X455" s="27"/>
      <c r="Y455" s="27"/>
      <c r="Z455" s="27"/>
      <c r="AA455" s="27"/>
    </row>
    <row r="456" spans="1:27" ht="15">
      <c r="A456" s="27"/>
      <c r="B456" s="27"/>
      <c r="C456" s="27"/>
      <c r="D456" s="27"/>
      <c r="F456" s="27"/>
      <c r="G456" s="27"/>
      <c r="H456" s="27"/>
      <c r="I456" s="10">
        <v>38819</v>
      </c>
      <c r="J456" s="30" t="s">
        <v>140</v>
      </c>
      <c r="K456" s="12" t="s">
        <v>56</v>
      </c>
      <c r="L456" s="23">
        <v>5000000</v>
      </c>
      <c r="M456" s="27"/>
      <c r="N456" s="27"/>
      <c r="S456" s="27"/>
      <c r="T456" s="27"/>
      <c r="U456" s="27"/>
      <c r="V456" s="27"/>
      <c r="W456" s="27"/>
      <c r="X456" s="27"/>
      <c r="Y456" s="27"/>
      <c r="Z456" s="27"/>
      <c r="AA456" s="27"/>
    </row>
    <row r="457" spans="1:27" ht="15">
      <c r="A457" s="27"/>
      <c r="B457" s="27"/>
      <c r="C457" s="27"/>
      <c r="D457" s="27"/>
      <c r="F457" s="27"/>
      <c r="G457" s="27"/>
      <c r="H457" s="27"/>
      <c r="I457" s="10">
        <v>38819</v>
      </c>
      <c r="J457" s="30" t="s">
        <v>261</v>
      </c>
      <c r="K457" s="12" t="s">
        <v>56</v>
      </c>
      <c r="L457" s="23">
        <v>5000000</v>
      </c>
      <c r="M457" s="27"/>
      <c r="N457" s="27"/>
      <c r="S457" s="27"/>
      <c r="T457" s="27"/>
      <c r="U457" s="27"/>
      <c r="V457" s="27"/>
      <c r="W457" s="27"/>
      <c r="X457" s="27"/>
      <c r="Y457" s="27"/>
      <c r="Z457" s="27"/>
      <c r="AA457" s="27"/>
    </row>
    <row r="458" spans="1:27" ht="15">
      <c r="A458" s="27"/>
      <c r="B458" s="27"/>
      <c r="C458" s="27"/>
      <c r="D458" s="27"/>
      <c r="F458" s="27"/>
      <c r="G458" s="27"/>
      <c r="H458" s="27"/>
      <c r="I458" s="10">
        <v>38819</v>
      </c>
      <c r="J458" s="30" t="s">
        <v>247</v>
      </c>
      <c r="K458" s="12" t="s">
        <v>56</v>
      </c>
      <c r="L458" s="23">
        <v>10000000</v>
      </c>
      <c r="M458" s="27"/>
      <c r="N458" s="27"/>
      <c r="S458" s="27"/>
      <c r="T458" s="27"/>
      <c r="U458" s="27"/>
      <c r="V458" s="27"/>
      <c r="W458" s="27"/>
      <c r="X458" s="27"/>
      <c r="Y458" s="27"/>
      <c r="Z458" s="27"/>
      <c r="AA458" s="27"/>
    </row>
    <row r="459" spans="1:27" ht="30">
      <c r="A459" s="27"/>
      <c r="B459" s="27"/>
      <c r="C459" s="27"/>
      <c r="D459" s="27"/>
      <c r="F459" s="27"/>
      <c r="G459" s="27"/>
      <c r="H459" s="27"/>
      <c r="I459" s="10">
        <v>38819</v>
      </c>
      <c r="J459" s="30" t="s">
        <v>263</v>
      </c>
      <c r="K459" s="12" t="s">
        <v>58</v>
      </c>
      <c r="L459" s="23">
        <v>7500000</v>
      </c>
      <c r="M459" s="27"/>
      <c r="N459" s="27"/>
      <c r="S459" s="27"/>
      <c r="T459" s="27"/>
      <c r="U459" s="27"/>
      <c r="V459" s="27"/>
      <c r="W459" s="27"/>
      <c r="X459" s="27"/>
      <c r="Y459" s="27"/>
      <c r="Z459" s="27"/>
      <c r="AA459" s="27"/>
    </row>
    <row r="460" spans="1:27" ht="15">
      <c r="A460" s="27"/>
      <c r="B460" s="27"/>
      <c r="C460" s="27"/>
      <c r="D460" s="27"/>
      <c r="F460" s="27"/>
      <c r="G460" s="27"/>
      <c r="H460" s="27"/>
      <c r="I460" s="10">
        <v>38819</v>
      </c>
      <c r="J460" s="30" t="s">
        <v>264</v>
      </c>
      <c r="K460" s="12" t="s">
        <v>58</v>
      </c>
      <c r="L460" s="23">
        <v>25000000</v>
      </c>
      <c r="M460" s="27"/>
      <c r="N460" s="27"/>
      <c r="S460" s="27"/>
      <c r="T460" s="27"/>
      <c r="U460" s="27"/>
      <c r="V460" s="27"/>
      <c r="W460" s="27"/>
      <c r="X460" s="27"/>
      <c r="Y460" s="27"/>
      <c r="Z460" s="27"/>
      <c r="AA460" s="27"/>
    </row>
    <row r="461" spans="1:27" ht="30">
      <c r="A461" s="27"/>
      <c r="B461" s="27"/>
      <c r="C461" s="27"/>
      <c r="D461" s="27"/>
      <c r="F461" s="27"/>
      <c r="G461" s="27"/>
      <c r="H461" s="27"/>
      <c r="I461" s="10">
        <v>38819</v>
      </c>
      <c r="J461" s="30" t="s">
        <v>265</v>
      </c>
      <c r="K461" s="12" t="s">
        <v>58</v>
      </c>
      <c r="L461" s="23">
        <v>7500000</v>
      </c>
      <c r="M461" s="27"/>
      <c r="N461" s="27"/>
      <c r="S461" s="27"/>
      <c r="T461" s="27"/>
      <c r="U461" s="27"/>
      <c r="V461" s="27"/>
      <c r="W461" s="27"/>
      <c r="X461" s="27"/>
      <c r="Y461" s="27"/>
      <c r="Z461" s="27"/>
      <c r="AA461" s="27"/>
    </row>
    <row r="462" spans="1:27" ht="15">
      <c r="A462" s="27"/>
      <c r="B462" s="27"/>
      <c r="C462" s="27"/>
      <c r="D462" s="27"/>
      <c r="F462" s="27"/>
      <c r="G462" s="27"/>
      <c r="H462" s="27"/>
      <c r="I462" s="10">
        <v>38819</v>
      </c>
      <c r="J462" s="30" t="s">
        <v>266</v>
      </c>
      <c r="K462" s="12" t="s">
        <v>43</v>
      </c>
      <c r="L462" s="23">
        <v>5000000</v>
      </c>
      <c r="M462" s="27"/>
      <c r="N462" s="27"/>
      <c r="S462" s="27"/>
      <c r="T462" s="27"/>
      <c r="U462" s="27"/>
      <c r="V462" s="27"/>
      <c r="W462" s="27"/>
      <c r="X462" s="27"/>
      <c r="Y462" s="27"/>
      <c r="Z462" s="27"/>
      <c r="AA462" s="27"/>
    </row>
    <row r="463" spans="1:27" ht="15">
      <c r="A463" s="27"/>
      <c r="B463" s="27"/>
      <c r="C463" s="27"/>
      <c r="D463" s="27"/>
      <c r="F463" s="27"/>
      <c r="G463" s="27"/>
      <c r="H463" s="27"/>
      <c r="I463" s="10">
        <v>38819</v>
      </c>
      <c r="J463" s="30" t="s">
        <v>267</v>
      </c>
      <c r="K463" s="12" t="s">
        <v>43</v>
      </c>
      <c r="L463" s="23">
        <v>5000000</v>
      </c>
      <c r="M463" s="27"/>
      <c r="N463" s="27"/>
      <c r="S463" s="27"/>
      <c r="T463" s="27"/>
      <c r="U463" s="27"/>
      <c r="V463" s="27"/>
      <c r="W463" s="27"/>
      <c r="X463" s="27"/>
      <c r="Y463" s="27"/>
      <c r="Z463" s="27"/>
      <c r="AA463" s="27"/>
    </row>
    <row r="464" spans="1:27" ht="15">
      <c r="A464" s="27"/>
      <c r="B464" s="27"/>
      <c r="C464" s="27"/>
      <c r="D464" s="27"/>
      <c r="F464" s="27"/>
      <c r="G464" s="27"/>
      <c r="H464" s="27"/>
      <c r="I464" s="10">
        <v>38819</v>
      </c>
      <c r="J464" s="30" t="s">
        <v>210</v>
      </c>
      <c r="K464" s="12" t="s">
        <v>43</v>
      </c>
      <c r="L464" s="23">
        <v>6000000</v>
      </c>
      <c r="M464" s="27"/>
      <c r="N464" s="27"/>
      <c r="S464" s="27"/>
      <c r="T464" s="27"/>
      <c r="U464" s="27"/>
      <c r="V464" s="27"/>
      <c r="W464" s="27"/>
      <c r="X464" s="27"/>
      <c r="Y464" s="27"/>
      <c r="Z464" s="27"/>
      <c r="AA464" s="27"/>
    </row>
    <row r="465" spans="1:27" ht="15">
      <c r="A465" s="27"/>
      <c r="B465" s="27"/>
      <c r="C465" s="27"/>
      <c r="D465" s="27"/>
      <c r="F465" s="27"/>
      <c r="G465" s="27"/>
      <c r="H465" s="27"/>
      <c r="I465" s="10">
        <v>38819</v>
      </c>
      <c r="J465" s="30" t="s">
        <v>258</v>
      </c>
      <c r="K465" s="12" t="s">
        <v>43</v>
      </c>
      <c r="L465" s="23">
        <v>11000000</v>
      </c>
      <c r="M465" s="27"/>
      <c r="N465" s="27"/>
      <c r="S465" s="27"/>
      <c r="T465" s="27"/>
      <c r="U465" s="27"/>
      <c r="V465" s="27"/>
      <c r="W465" s="27"/>
      <c r="X465" s="27"/>
      <c r="Y465" s="27"/>
      <c r="Z465" s="27"/>
      <c r="AA465" s="27"/>
    </row>
    <row r="466" spans="1:27" ht="15">
      <c r="A466" s="27"/>
      <c r="B466" s="27"/>
      <c r="C466" s="27"/>
      <c r="D466" s="27"/>
      <c r="F466" s="27"/>
      <c r="G466" s="27"/>
      <c r="H466" s="27"/>
      <c r="I466" s="10">
        <v>38819</v>
      </c>
      <c r="J466" s="30" t="s">
        <v>268</v>
      </c>
      <c r="K466" s="12" t="s">
        <v>43</v>
      </c>
      <c r="L466" s="23">
        <v>1000000</v>
      </c>
      <c r="M466" s="27"/>
      <c r="N466" s="27"/>
      <c r="S466" s="27"/>
      <c r="T466" s="27"/>
      <c r="U466" s="27"/>
      <c r="V466" s="27"/>
      <c r="W466" s="27"/>
      <c r="X466" s="27"/>
      <c r="Y466" s="27"/>
      <c r="Z466" s="27"/>
      <c r="AA466" s="27"/>
    </row>
    <row r="467" spans="1:27" ht="15">
      <c r="A467" s="27"/>
      <c r="B467" s="27"/>
      <c r="C467" s="27"/>
      <c r="D467" s="27"/>
      <c r="F467" s="27"/>
      <c r="G467" s="27"/>
      <c r="H467" s="27"/>
      <c r="I467" s="10">
        <v>38819</v>
      </c>
      <c r="J467" s="30" t="s">
        <v>269</v>
      </c>
      <c r="K467" s="12" t="s">
        <v>43</v>
      </c>
      <c r="L467" s="23">
        <v>2000000</v>
      </c>
      <c r="M467" s="27"/>
      <c r="N467" s="27"/>
      <c r="S467" s="27"/>
      <c r="T467" s="27"/>
      <c r="U467" s="27"/>
      <c r="V467" s="27"/>
      <c r="W467" s="27"/>
      <c r="X467" s="27"/>
      <c r="Y467" s="27"/>
      <c r="Z467" s="27"/>
      <c r="AA467" s="27"/>
    </row>
    <row r="468" spans="1:27" ht="30">
      <c r="A468" s="27"/>
      <c r="B468" s="27"/>
      <c r="C468" s="27"/>
      <c r="D468" s="27"/>
      <c r="F468" s="27"/>
      <c r="G468" s="27"/>
      <c r="H468" s="27"/>
      <c r="I468" s="10">
        <v>38819</v>
      </c>
      <c r="J468" s="30" t="s">
        <v>270</v>
      </c>
      <c r="K468" s="12" t="s">
        <v>43</v>
      </c>
      <c r="L468" s="23">
        <v>5000000</v>
      </c>
      <c r="M468" s="27"/>
      <c r="N468" s="27"/>
      <c r="S468" s="27"/>
      <c r="T468" s="27"/>
      <c r="U468" s="27"/>
      <c r="V468" s="27"/>
      <c r="W468" s="27"/>
      <c r="X468" s="27"/>
      <c r="Y468" s="27"/>
      <c r="Z468" s="27"/>
      <c r="AA468" s="27"/>
    </row>
    <row r="469" spans="1:27" ht="15">
      <c r="A469" s="27"/>
      <c r="B469" s="27"/>
      <c r="C469" s="27"/>
      <c r="D469" s="27"/>
      <c r="F469" s="27"/>
      <c r="G469" s="27"/>
      <c r="H469" s="27"/>
      <c r="I469" s="10">
        <v>38827</v>
      </c>
      <c r="J469" s="30" t="s">
        <v>271</v>
      </c>
      <c r="K469" s="12" t="s">
        <v>43</v>
      </c>
      <c r="L469" s="23">
        <v>3000000</v>
      </c>
      <c r="M469" s="27"/>
      <c r="N469" s="27"/>
      <c r="S469" s="27"/>
      <c r="T469" s="27"/>
      <c r="U469" s="27"/>
      <c r="V469" s="27"/>
      <c r="W469" s="27"/>
      <c r="X469" s="27"/>
      <c r="Y469" s="27"/>
      <c r="Z469" s="27"/>
      <c r="AA469" s="27"/>
    </row>
    <row r="470" spans="1:27" ht="15">
      <c r="A470" s="27"/>
      <c r="B470" s="27"/>
      <c r="C470" s="27"/>
      <c r="D470" s="27"/>
      <c r="F470" s="27"/>
      <c r="G470" s="27"/>
      <c r="H470" s="27"/>
      <c r="I470" s="10">
        <v>38938</v>
      </c>
      <c r="J470" s="30" t="s">
        <v>210</v>
      </c>
      <c r="K470" s="12" t="s">
        <v>43</v>
      </c>
      <c r="L470" s="23">
        <v>2000000</v>
      </c>
      <c r="M470" s="27"/>
      <c r="N470" s="27"/>
      <c r="S470" s="27"/>
      <c r="T470" s="27"/>
      <c r="U470" s="27"/>
      <c r="V470" s="27"/>
      <c r="W470" s="27"/>
      <c r="X470" s="27"/>
      <c r="Y470" s="27"/>
      <c r="Z470" s="27"/>
      <c r="AA470" s="27"/>
    </row>
    <row r="471" spans="1:27" ht="15">
      <c r="A471" s="27"/>
      <c r="B471" s="27"/>
      <c r="C471" s="27"/>
      <c r="D471" s="27"/>
      <c r="F471" s="27"/>
      <c r="G471" s="27"/>
      <c r="H471" s="27"/>
      <c r="I471" s="10">
        <v>38819</v>
      </c>
      <c r="J471" s="30" t="s">
        <v>260</v>
      </c>
      <c r="K471" s="12" t="s">
        <v>116</v>
      </c>
      <c r="L471" s="23">
        <v>50000000</v>
      </c>
      <c r="M471" s="27"/>
      <c r="N471" s="27"/>
      <c r="S471" s="27"/>
      <c r="T471" s="27"/>
      <c r="U471" s="27"/>
      <c r="V471" s="27"/>
      <c r="W471" s="27"/>
      <c r="X471" s="27"/>
      <c r="Y471" s="27"/>
      <c r="Z471" s="27"/>
      <c r="AA471" s="27"/>
    </row>
    <row r="472" spans="1:27" ht="15">
      <c r="A472" s="27"/>
      <c r="B472" s="27"/>
      <c r="C472" s="27"/>
      <c r="D472" s="27"/>
      <c r="F472" s="27"/>
      <c r="G472" s="27"/>
      <c r="H472" s="27"/>
      <c r="I472" s="10">
        <v>38819</v>
      </c>
      <c r="J472" s="30" t="s">
        <v>260</v>
      </c>
      <c r="K472" s="12" t="s">
        <v>216</v>
      </c>
      <c r="L472" s="23">
        <v>15000000</v>
      </c>
      <c r="M472" s="27"/>
      <c r="N472" s="27"/>
      <c r="S472" s="27"/>
      <c r="T472" s="27"/>
      <c r="U472" s="27"/>
      <c r="V472" s="27"/>
      <c r="W472" s="27"/>
      <c r="X472" s="27"/>
      <c r="Y472" s="27"/>
      <c r="Z472" s="27"/>
      <c r="AA472" s="27"/>
    </row>
    <row r="473" spans="1:27" ht="15.75" thickBot="1">
      <c r="A473" s="27"/>
      <c r="B473" s="27"/>
      <c r="C473" s="27"/>
      <c r="D473" s="27"/>
      <c r="F473" s="27"/>
      <c r="G473" s="27"/>
      <c r="H473" s="27"/>
      <c r="M473" s="27"/>
      <c r="N473" s="27"/>
      <c r="S473" s="27"/>
      <c r="T473" s="27"/>
      <c r="U473" s="27"/>
      <c r="V473" s="27"/>
      <c r="W473" s="27"/>
      <c r="X473" s="27"/>
      <c r="Y473" s="27"/>
      <c r="Z473" s="27"/>
      <c r="AA473" s="27"/>
    </row>
    <row r="474" spans="1:27" ht="15.75" thickTop="1">
      <c r="A474" s="27"/>
      <c r="B474" s="27"/>
      <c r="C474" s="27"/>
      <c r="D474" s="27"/>
      <c r="F474" s="27"/>
      <c r="G474" s="27"/>
      <c r="H474" s="27"/>
      <c r="K474" s="16" t="s">
        <v>42</v>
      </c>
      <c r="L474" s="17">
        <f>SUM(L444:L472)</f>
        <v>1017000000</v>
      </c>
      <c r="M474" s="27"/>
      <c r="N474" s="27"/>
      <c r="S474" s="27"/>
      <c r="T474" s="27"/>
      <c r="U474" s="27"/>
      <c r="V474" s="27"/>
      <c r="W474" s="27"/>
      <c r="X474" s="27"/>
      <c r="Y474" s="27"/>
      <c r="Z474" s="27"/>
      <c r="AA474" s="27"/>
    </row>
    <row r="475" spans="1:27" ht="15">
      <c r="A475" s="27"/>
      <c r="B475" s="27"/>
      <c r="C475" s="27"/>
      <c r="D475" s="27"/>
      <c r="F475" s="27"/>
      <c r="G475" s="27"/>
      <c r="H475" s="27"/>
      <c r="L475" s="27"/>
      <c r="M475" s="27"/>
      <c r="N475" s="27"/>
      <c r="S475" s="27"/>
      <c r="T475" s="27"/>
      <c r="U475" s="27"/>
      <c r="V475" s="27"/>
      <c r="W475" s="27"/>
      <c r="X475" s="27"/>
      <c r="Y475" s="27"/>
      <c r="Z475" s="27"/>
      <c r="AA475" s="27"/>
    </row>
    <row r="476" spans="1:27" ht="15">
      <c r="A476" s="27"/>
      <c r="B476" s="27"/>
      <c r="C476" s="27"/>
      <c r="D476" s="27"/>
      <c r="F476" s="27"/>
      <c r="G476" s="27"/>
      <c r="H476" s="27"/>
      <c r="L476" s="27"/>
      <c r="M476" s="27"/>
      <c r="N476" s="27"/>
      <c r="S476" s="27"/>
      <c r="T476" s="27"/>
      <c r="U476" s="27"/>
      <c r="V476" s="27"/>
      <c r="W476" s="27"/>
      <c r="X476" s="27"/>
      <c r="Y476" s="27"/>
      <c r="Z476" s="27"/>
      <c r="AA476" s="27"/>
    </row>
    <row r="477" spans="1:27" ht="45">
      <c r="A477" s="10">
        <v>38924</v>
      </c>
      <c r="B477" s="21" t="s">
        <v>272</v>
      </c>
      <c r="C477" s="27"/>
      <c r="D477" s="27"/>
      <c r="E477" s="12" t="s">
        <v>255</v>
      </c>
      <c r="F477" s="33">
        <v>1187950000</v>
      </c>
      <c r="G477" s="27"/>
      <c r="H477" s="27"/>
      <c r="I477" s="10">
        <v>38923</v>
      </c>
      <c r="J477" s="30" t="s">
        <v>274</v>
      </c>
      <c r="K477" s="12" t="s">
        <v>255</v>
      </c>
      <c r="L477" s="23">
        <v>1187950000</v>
      </c>
      <c r="M477" s="27"/>
      <c r="N477" s="27"/>
      <c r="S477" s="27"/>
      <c r="T477" s="27"/>
      <c r="U477" s="27"/>
      <c r="V477" s="27"/>
      <c r="W477" s="27"/>
      <c r="X477" s="27"/>
      <c r="Y477" s="27"/>
      <c r="Z477" s="27"/>
      <c r="AA477" s="27"/>
    </row>
    <row r="478" spans="1:27" ht="30">
      <c r="A478" s="27"/>
      <c r="B478" s="27"/>
      <c r="C478" s="27"/>
      <c r="D478" s="27"/>
      <c r="E478" s="12" t="s">
        <v>256</v>
      </c>
      <c r="F478" s="33">
        <v>1187950000</v>
      </c>
      <c r="G478" s="27"/>
      <c r="H478" s="27"/>
      <c r="I478" s="10">
        <v>38923</v>
      </c>
      <c r="J478" s="30" t="s">
        <v>275</v>
      </c>
      <c r="K478" s="12" t="s">
        <v>256</v>
      </c>
      <c r="L478" s="23">
        <v>1187950000</v>
      </c>
      <c r="M478" s="27"/>
      <c r="N478" s="27"/>
      <c r="S478" s="27"/>
      <c r="T478" s="27"/>
      <c r="U478" s="27"/>
      <c r="V478" s="27"/>
      <c r="W478" s="27"/>
      <c r="X478" s="27"/>
      <c r="Y478" s="27"/>
      <c r="Z478" s="27"/>
      <c r="AA478" s="27"/>
    </row>
    <row r="479" spans="1:27" ht="45">
      <c r="A479" s="27"/>
      <c r="B479" s="27"/>
      <c r="C479" s="27"/>
      <c r="D479" s="27"/>
      <c r="E479" s="12" t="s">
        <v>273</v>
      </c>
      <c r="F479" s="33">
        <v>100000</v>
      </c>
      <c r="G479" s="27"/>
      <c r="H479" s="27"/>
      <c r="I479" s="10">
        <v>38923</v>
      </c>
      <c r="J479" s="30" t="s">
        <v>274</v>
      </c>
      <c r="K479" s="12" t="s">
        <v>273</v>
      </c>
      <c r="L479" s="23">
        <v>100000</v>
      </c>
      <c r="M479" s="27"/>
      <c r="N479" s="27"/>
      <c r="S479" s="27"/>
      <c r="T479" s="27"/>
      <c r="U479" s="27"/>
      <c r="V479" s="27"/>
      <c r="W479" s="27"/>
      <c r="X479" s="27"/>
      <c r="Y479" s="27"/>
      <c r="Z479" s="27"/>
      <c r="AA479" s="27"/>
    </row>
    <row r="480" spans="1:27" ht="15">
      <c r="A480" s="27"/>
      <c r="B480" s="27"/>
      <c r="C480" s="27"/>
      <c r="D480" s="27"/>
      <c r="E480" s="12" t="s">
        <v>44</v>
      </c>
      <c r="F480" s="33">
        <v>81000000</v>
      </c>
      <c r="G480" s="27"/>
      <c r="H480" s="27"/>
      <c r="I480" s="10">
        <v>38898</v>
      </c>
      <c r="J480" s="30" t="s">
        <v>276</v>
      </c>
      <c r="K480" s="12" t="s">
        <v>44</v>
      </c>
      <c r="L480" s="23">
        <v>81000000</v>
      </c>
      <c r="M480" s="23"/>
      <c r="N480" s="27"/>
      <c r="S480" s="27"/>
      <c r="T480" s="27"/>
      <c r="U480" s="27"/>
      <c r="V480" s="27"/>
      <c r="W480" s="27"/>
      <c r="X480" s="27"/>
      <c r="Y480" s="27"/>
      <c r="Z480" s="27"/>
      <c r="AA480" s="27"/>
    </row>
    <row r="481" spans="1:27" ht="15">
      <c r="A481" s="27"/>
      <c r="B481" s="27"/>
      <c r="C481" s="27"/>
      <c r="D481" s="27"/>
      <c r="E481" s="12" t="s">
        <v>115</v>
      </c>
      <c r="F481" s="33">
        <v>81000000</v>
      </c>
      <c r="G481" s="27"/>
      <c r="H481" s="27"/>
      <c r="I481" s="10">
        <v>38898</v>
      </c>
      <c r="J481" s="30" t="s">
        <v>277</v>
      </c>
      <c r="K481" s="12" t="s">
        <v>115</v>
      </c>
      <c r="L481" s="23">
        <v>30000000</v>
      </c>
      <c r="M481" s="23"/>
      <c r="N481" s="27"/>
      <c r="S481" s="27"/>
      <c r="T481" s="27"/>
      <c r="U481" s="27"/>
      <c r="V481" s="27"/>
      <c r="W481" s="27"/>
      <c r="X481" s="27"/>
      <c r="Y481" s="27"/>
      <c r="Z481" s="27"/>
      <c r="AA481" s="27"/>
    </row>
    <row r="482" spans="1:27" ht="15">
      <c r="A482" s="27"/>
      <c r="B482" s="27"/>
      <c r="C482" s="27"/>
      <c r="D482" s="27"/>
      <c r="E482" s="12" t="s">
        <v>56</v>
      </c>
      <c r="F482" s="33">
        <v>54000000</v>
      </c>
      <c r="G482" s="27"/>
      <c r="H482" s="27"/>
      <c r="I482" s="10">
        <v>39115</v>
      </c>
      <c r="J482" s="30" t="s">
        <v>278</v>
      </c>
      <c r="K482" s="12" t="s">
        <v>115</v>
      </c>
      <c r="L482" s="23">
        <v>16000000</v>
      </c>
      <c r="M482" s="23"/>
      <c r="N482" s="27"/>
      <c r="S482" s="27"/>
      <c r="T482" s="27"/>
      <c r="U482" s="27"/>
      <c r="V482" s="27"/>
      <c r="W482" s="27"/>
      <c r="X482" s="27"/>
      <c r="Y482" s="27"/>
      <c r="Z482" s="27"/>
      <c r="AA482" s="27"/>
    </row>
    <row r="483" spans="1:27" ht="15">
      <c r="A483" s="27"/>
      <c r="B483" s="27"/>
      <c r="C483" s="27"/>
      <c r="D483" s="27"/>
      <c r="E483" s="12" t="s">
        <v>58</v>
      </c>
      <c r="F483" s="33">
        <v>60750000</v>
      </c>
      <c r="G483" s="27"/>
      <c r="H483" s="27"/>
      <c r="I483" s="10">
        <v>38901</v>
      </c>
      <c r="J483" s="30" t="s">
        <v>279</v>
      </c>
      <c r="K483" s="12" t="s">
        <v>115</v>
      </c>
      <c r="L483" s="23">
        <v>10000000</v>
      </c>
      <c r="M483" s="23"/>
      <c r="N483" s="27"/>
      <c r="S483" s="27"/>
      <c r="T483" s="27"/>
      <c r="U483" s="27"/>
      <c r="V483" s="27"/>
      <c r="W483" s="27"/>
      <c r="X483" s="27"/>
      <c r="Y483" s="27"/>
      <c r="Z483" s="27"/>
      <c r="AA483" s="27"/>
    </row>
    <row r="484" spans="1:27" ht="15">
      <c r="A484" s="27"/>
      <c r="B484" s="27"/>
      <c r="C484" s="27"/>
      <c r="D484" s="27"/>
      <c r="E484" s="12" t="s">
        <v>43</v>
      </c>
      <c r="F484" s="33">
        <v>33750000</v>
      </c>
      <c r="G484" s="27"/>
      <c r="H484" s="27"/>
      <c r="I484" s="10">
        <v>38898</v>
      </c>
      <c r="J484" s="30" t="s">
        <v>142</v>
      </c>
      <c r="K484" s="12" t="s">
        <v>115</v>
      </c>
      <c r="L484" s="23">
        <v>25000000</v>
      </c>
      <c r="M484" s="23"/>
      <c r="N484" s="27"/>
      <c r="S484" s="27"/>
      <c r="T484" s="27"/>
      <c r="U484" s="27"/>
      <c r="V484" s="27"/>
      <c r="W484" s="27"/>
      <c r="X484" s="27"/>
      <c r="Y484" s="27"/>
      <c r="Z484" s="27"/>
      <c r="AA484" s="27"/>
    </row>
    <row r="485" spans="1:27" ht="15">
      <c r="A485" s="27"/>
      <c r="B485" s="27"/>
      <c r="C485" s="27"/>
      <c r="D485" s="27"/>
      <c r="E485" s="12" t="s">
        <v>116</v>
      </c>
      <c r="F485" s="33">
        <v>13500000</v>
      </c>
      <c r="G485" s="27"/>
      <c r="H485" s="27"/>
      <c r="I485" s="10">
        <v>39115</v>
      </c>
      <c r="J485" s="30" t="s">
        <v>278</v>
      </c>
      <c r="K485" s="12" t="s">
        <v>56</v>
      </c>
      <c r="L485" s="23">
        <v>19600000</v>
      </c>
      <c r="M485" s="173"/>
      <c r="N485" s="27"/>
      <c r="S485" s="27"/>
      <c r="T485" s="27"/>
      <c r="U485" s="27"/>
      <c r="V485" s="27"/>
      <c r="W485" s="27"/>
      <c r="X485" s="27"/>
      <c r="Y485" s="27"/>
      <c r="Z485" s="27"/>
      <c r="AA485" s="27"/>
    </row>
    <row r="486" spans="1:27" ht="15">
      <c r="A486" s="27"/>
      <c r="B486" s="27"/>
      <c r="C486" s="27"/>
      <c r="D486" s="27"/>
      <c r="E486" s="12" t="s">
        <v>257</v>
      </c>
      <c r="F486" s="33">
        <v>2700000000</v>
      </c>
      <c r="G486" s="27"/>
      <c r="H486" s="27"/>
      <c r="I486" s="10">
        <v>38898</v>
      </c>
      <c r="J486" s="30" t="s">
        <v>280</v>
      </c>
      <c r="K486" s="12" t="s">
        <v>56</v>
      </c>
      <c r="L486" s="23">
        <v>2000000</v>
      </c>
      <c r="M486" s="27"/>
      <c r="N486" s="27"/>
      <c r="S486" s="27"/>
      <c r="T486" s="27"/>
      <c r="U486" s="27"/>
      <c r="V486" s="27"/>
      <c r="W486" s="27"/>
      <c r="X486" s="27"/>
      <c r="Y486" s="27"/>
      <c r="Z486" s="27"/>
      <c r="AA486" s="27"/>
    </row>
    <row r="487" spans="1:27" ht="15">
      <c r="A487" s="27"/>
      <c r="B487" s="27"/>
      <c r="C487" s="27"/>
      <c r="D487" s="27"/>
      <c r="E487" s="12" t="s">
        <v>284</v>
      </c>
      <c r="F487" s="33">
        <v>10000000</v>
      </c>
      <c r="G487" s="27"/>
      <c r="H487" s="27"/>
      <c r="I487" s="10">
        <v>38898</v>
      </c>
      <c r="J487" s="30" t="s">
        <v>140</v>
      </c>
      <c r="K487" s="12" t="s">
        <v>56</v>
      </c>
      <c r="L487" s="23">
        <v>7000000</v>
      </c>
      <c r="M487" s="27"/>
      <c r="N487" s="27"/>
      <c r="S487" s="27"/>
      <c r="T487" s="27"/>
      <c r="U487" s="27"/>
      <c r="V487" s="27"/>
      <c r="W487" s="27"/>
      <c r="X487" s="27"/>
      <c r="Y487" s="27"/>
      <c r="Z487" s="27"/>
      <c r="AA487" s="27"/>
    </row>
    <row r="488" spans="1:27" ht="15.75" thickBot="1">
      <c r="A488" s="27"/>
      <c r="B488" s="27"/>
      <c r="C488" s="27"/>
      <c r="D488" s="27"/>
      <c r="G488" s="27"/>
      <c r="H488" s="27"/>
      <c r="I488" s="10">
        <v>39101</v>
      </c>
      <c r="J488" s="30" t="s">
        <v>135</v>
      </c>
      <c r="K488" s="12" t="s">
        <v>56</v>
      </c>
      <c r="L488" s="23">
        <v>10000000</v>
      </c>
      <c r="M488" s="27"/>
      <c r="N488" s="27"/>
      <c r="S488" s="27"/>
      <c r="T488" s="27"/>
      <c r="U488" s="27"/>
      <c r="V488" s="27"/>
      <c r="W488" s="27"/>
      <c r="X488" s="27"/>
      <c r="Y488" s="27"/>
      <c r="Z488" s="27"/>
      <c r="AA488" s="27"/>
    </row>
    <row r="489" spans="1:27" ht="15.75" thickTop="1">
      <c r="A489" s="27"/>
      <c r="B489" s="27"/>
      <c r="C489" s="27"/>
      <c r="D489" s="27"/>
      <c r="E489" s="16" t="s">
        <v>42</v>
      </c>
      <c r="F489" s="17">
        <f>SUM(F477:F487)</f>
        <v>5410000000</v>
      </c>
      <c r="G489" s="27"/>
      <c r="H489" s="27"/>
      <c r="I489" s="10">
        <v>38898</v>
      </c>
      <c r="J489" s="30" t="s">
        <v>281</v>
      </c>
      <c r="K489" s="12" t="s">
        <v>58</v>
      </c>
      <c r="L489" s="23">
        <v>10000000</v>
      </c>
      <c r="M489" s="27"/>
      <c r="N489" s="27"/>
      <c r="S489" s="27"/>
      <c r="T489" s="27"/>
      <c r="U489" s="27"/>
      <c r="V489" s="27"/>
      <c r="W489" s="27"/>
      <c r="X489" s="27"/>
      <c r="Y489" s="27"/>
      <c r="Z489" s="27"/>
      <c r="AA489" s="27"/>
    </row>
    <row r="490" spans="1:27" ht="30">
      <c r="A490" s="27"/>
      <c r="B490" s="27"/>
      <c r="C490" s="27"/>
      <c r="D490" s="27"/>
      <c r="F490" s="27"/>
      <c r="G490" s="27"/>
      <c r="H490" s="27"/>
      <c r="I490" s="10">
        <v>38898</v>
      </c>
      <c r="J490" s="30" t="s">
        <v>212</v>
      </c>
      <c r="K490" s="12" t="s">
        <v>58</v>
      </c>
      <c r="L490" s="23">
        <v>22750000</v>
      </c>
      <c r="M490" s="27"/>
      <c r="N490" s="27"/>
      <c r="S490" s="27"/>
      <c r="T490" s="27"/>
      <c r="U490" s="27"/>
      <c r="V490" s="27"/>
      <c r="W490" s="27"/>
      <c r="X490" s="27"/>
      <c r="Y490" s="27"/>
      <c r="Z490" s="27"/>
      <c r="AA490" s="27"/>
    </row>
    <row r="491" spans="1:27" ht="15">
      <c r="A491" s="27"/>
      <c r="B491" s="27"/>
      <c r="C491" s="27"/>
      <c r="D491" s="27"/>
      <c r="F491" s="27"/>
      <c r="G491" s="27"/>
      <c r="H491" s="27"/>
      <c r="I491" s="10">
        <v>38898</v>
      </c>
      <c r="J491" s="30" t="s">
        <v>280</v>
      </c>
      <c r="K491" s="12" t="s">
        <v>58</v>
      </c>
      <c r="L491" s="23">
        <v>4000000</v>
      </c>
      <c r="M491" s="27"/>
      <c r="N491" s="27"/>
      <c r="S491" s="27"/>
      <c r="T491" s="27"/>
      <c r="U491" s="27"/>
      <c r="V491" s="27"/>
      <c r="W491" s="27"/>
      <c r="X491" s="27"/>
      <c r="Y491" s="27"/>
      <c r="Z491" s="27"/>
      <c r="AA491" s="27"/>
    </row>
    <row r="492" spans="1:27" ht="15">
      <c r="A492" s="27"/>
      <c r="B492" s="27"/>
      <c r="C492" s="27"/>
      <c r="D492" s="27"/>
      <c r="F492" s="27"/>
      <c r="G492" s="27"/>
      <c r="H492" s="27"/>
      <c r="I492" s="10">
        <v>38898</v>
      </c>
      <c r="J492" s="30" t="s">
        <v>140</v>
      </c>
      <c r="K492" s="12" t="s">
        <v>58</v>
      </c>
      <c r="L492" s="23">
        <v>7000000</v>
      </c>
      <c r="M492" s="27"/>
      <c r="N492" s="27"/>
      <c r="S492" s="27"/>
      <c r="T492" s="27"/>
      <c r="U492" s="27"/>
      <c r="V492" s="27"/>
      <c r="W492" s="27"/>
      <c r="X492" s="27"/>
      <c r="Y492" s="27"/>
      <c r="Z492" s="27"/>
      <c r="AA492" s="27"/>
    </row>
    <row r="493" spans="1:27" ht="15">
      <c r="A493" s="27"/>
      <c r="B493" s="27"/>
      <c r="C493" s="27"/>
      <c r="D493" s="27"/>
      <c r="F493" s="27"/>
      <c r="G493" s="27"/>
      <c r="H493" s="27"/>
      <c r="I493" s="10">
        <v>38898</v>
      </c>
      <c r="J493" s="30" t="s">
        <v>282</v>
      </c>
      <c r="K493" s="12" t="s">
        <v>58</v>
      </c>
      <c r="L493" s="23">
        <v>7000000</v>
      </c>
      <c r="M493" s="27"/>
      <c r="N493" s="27"/>
      <c r="S493" s="27"/>
      <c r="T493" s="27"/>
      <c r="U493" s="27"/>
      <c r="V493" s="27"/>
      <c r="W493" s="27"/>
      <c r="X493" s="27"/>
      <c r="Y493" s="27"/>
      <c r="Z493" s="27"/>
      <c r="AA493" s="27"/>
    </row>
    <row r="494" spans="1:27" ht="15">
      <c r="A494" s="27"/>
      <c r="B494" s="27"/>
      <c r="C494" s="27"/>
      <c r="D494" s="27"/>
      <c r="F494" s="27"/>
      <c r="G494" s="27"/>
      <c r="H494" s="27"/>
      <c r="I494" s="10">
        <v>38898</v>
      </c>
      <c r="J494" s="30" t="s">
        <v>283</v>
      </c>
      <c r="K494" s="12" t="s">
        <v>58</v>
      </c>
      <c r="L494" s="23">
        <v>5000000</v>
      </c>
      <c r="M494" s="27"/>
      <c r="N494" s="27"/>
      <c r="S494" s="27"/>
      <c r="T494" s="27"/>
      <c r="U494" s="27"/>
      <c r="V494" s="27"/>
      <c r="W494" s="27"/>
      <c r="X494" s="27"/>
      <c r="Y494" s="27"/>
      <c r="Z494" s="27"/>
      <c r="AA494" s="27"/>
    </row>
    <row r="495" spans="1:27" ht="15">
      <c r="A495" s="27"/>
      <c r="B495" s="27"/>
      <c r="C495" s="27"/>
      <c r="D495" s="27"/>
      <c r="F495" s="27"/>
      <c r="G495" s="27"/>
      <c r="H495" s="27"/>
      <c r="I495" s="10">
        <v>38898</v>
      </c>
      <c r="J495" s="30" t="s">
        <v>251</v>
      </c>
      <c r="K495" s="12" t="s">
        <v>58</v>
      </c>
      <c r="L495" s="23">
        <v>5000000</v>
      </c>
      <c r="M495" s="27"/>
      <c r="N495" s="27"/>
      <c r="S495" s="27"/>
      <c r="T495" s="27"/>
      <c r="U495" s="27"/>
      <c r="V495" s="27"/>
      <c r="W495" s="27"/>
      <c r="X495" s="27"/>
      <c r="Y495" s="27"/>
      <c r="Z495" s="27"/>
      <c r="AA495" s="27"/>
    </row>
    <row r="496" spans="1:27" ht="15">
      <c r="A496" s="27"/>
      <c r="B496" s="27"/>
      <c r="C496" s="27"/>
      <c r="D496" s="27"/>
      <c r="F496" s="27"/>
      <c r="G496" s="27"/>
      <c r="H496" s="27"/>
      <c r="I496" s="10">
        <v>38901</v>
      </c>
      <c r="J496" s="30" t="s">
        <v>285</v>
      </c>
      <c r="K496" s="12" t="s">
        <v>284</v>
      </c>
      <c r="L496" s="23">
        <v>10000000</v>
      </c>
      <c r="M496" s="27"/>
      <c r="N496" s="27"/>
      <c r="S496" s="27"/>
      <c r="T496" s="27"/>
      <c r="U496" s="27"/>
      <c r="V496" s="27"/>
      <c r="W496" s="27"/>
      <c r="X496" s="27"/>
      <c r="Y496" s="27"/>
      <c r="Z496" s="27"/>
      <c r="AA496" s="27"/>
    </row>
    <row r="497" spans="1:27" ht="15">
      <c r="A497" s="27"/>
      <c r="B497" s="27"/>
      <c r="C497" s="27"/>
      <c r="D497" s="27"/>
      <c r="F497" s="27"/>
      <c r="G497" s="27"/>
      <c r="H497" s="27"/>
      <c r="I497" s="10">
        <v>38898</v>
      </c>
      <c r="J497" s="30" t="s">
        <v>286</v>
      </c>
      <c r="K497" s="12" t="s">
        <v>43</v>
      </c>
      <c r="L497" s="23">
        <v>6250000</v>
      </c>
      <c r="M497" s="27"/>
      <c r="N497" s="27"/>
      <c r="S497" s="27"/>
      <c r="T497" s="27"/>
      <c r="U497" s="27"/>
      <c r="V497" s="27"/>
      <c r="W497" s="27"/>
      <c r="X497" s="27"/>
      <c r="Y497" s="27"/>
      <c r="Z497" s="27"/>
      <c r="AA497" s="27"/>
    </row>
    <row r="498" spans="1:27" ht="15">
      <c r="A498" s="27"/>
      <c r="B498" s="27"/>
      <c r="C498" s="27"/>
      <c r="D498" s="27"/>
      <c r="F498" s="27"/>
      <c r="G498" s="27"/>
      <c r="H498" s="27"/>
      <c r="I498" s="10">
        <v>38898</v>
      </c>
      <c r="J498" s="30" t="s">
        <v>287</v>
      </c>
      <c r="K498" s="12" t="s">
        <v>43</v>
      </c>
      <c r="L498" s="23">
        <v>10000000</v>
      </c>
      <c r="M498" s="27"/>
      <c r="N498" s="27"/>
      <c r="S498" s="27"/>
      <c r="T498" s="27"/>
      <c r="U498" s="27"/>
      <c r="V498" s="27"/>
      <c r="W498" s="27"/>
      <c r="X498" s="27"/>
      <c r="Y498" s="27"/>
      <c r="Z498" s="27"/>
      <c r="AA498" s="27"/>
    </row>
    <row r="499" spans="1:27" ht="30">
      <c r="A499" s="27"/>
      <c r="B499" s="27"/>
      <c r="C499" s="27"/>
      <c r="D499" s="27"/>
      <c r="F499" s="27"/>
      <c r="G499" s="27"/>
      <c r="H499" s="27"/>
      <c r="I499" s="10">
        <v>38901</v>
      </c>
      <c r="J499" s="30" t="s">
        <v>288</v>
      </c>
      <c r="K499" s="12" t="s">
        <v>43</v>
      </c>
      <c r="L499" s="23">
        <v>5000000</v>
      </c>
      <c r="M499" s="27"/>
      <c r="N499" s="27"/>
      <c r="S499" s="27"/>
      <c r="T499" s="27"/>
      <c r="U499" s="27"/>
      <c r="V499" s="27"/>
      <c r="W499" s="27"/>
      <c r="X499" s="27"/>
      <c r="Y499" s="27"/>
      <c r="Z499" s="27"/>
      <c r="AA499" s="27"/>
    </row>
    <row r="500" spans="1:27" ht="30">
      <c r="A500" s="27"/>
      <c r="B500" s="27"/>
      <c r="C500" s="27"/>
      <c r="D500" s="27"/>
      <c r="F500" s="27"/>
      <c r="G500" s="27"/>
      <c r="H500" s="27"/>
      <c r="I500" s="10">
        <v>38901</v>
      </c>
      <c r="J500" s="30" t="s">
        <v>289</v>
      </c>
      <c r="K500" s="12" t="s">
        <v>43</v>
      </c>
      <c r="L500" s="23">
        <v>3000000</v>
      </c>
      <c r="M500" s="27"/>
      <c r="N500" s="27"/>
      <c r="S500" s="27"/>
      <c r="T500" s="27"/>
      <c r="U500" s="27"/>
      <c r="V500" s="27"/>
      <c r="W500" s="27"/>
      <c r="X500" s="27"/>
      <c r="Y500" s="27"/>
      <c r="Z500" s="27"/>
      <c r="AA500" s="27"/>
    </row>
    <row r="501" spans="1:27" ht="15">
      <c r="A501" s="27"/>
      <c r="B501" s="27"/>
      <c r="C501" s="27"/>
      <c r="D501" s="27"/>
      <c r="F501" s="27"/>
      <c r="G501" s="27"/>
      <c r="H501" s="27"/>
      <c r="I501" s="10">
        <v>38947</v>
      </c>
      <c r="J501" s="30" t="s">
        <v>250</v>
      </c>
      <c r="K501" s="12" t="s">
        <v>43</v>
      </c>
      <c r="L501" s="23">
        <v>4900000</v>
      </c>
      <c r="M501" s="27"/>
      <c r="N501" s="27"/>
      <c r="S501" s="27"/>
      <c r="T501" s="27"/>
      <c r="U501" s="27"/>
      <c r="V501" s="27"/>
      <c r="W501" s="27"/>
      <c r="X501" s="27"/>
      <c r="Y501" s="27"/>
      <c r="Z501" s="27"/>
      <c r="AA501" s="27"/>
    </row>
    <row r="502" spans="1:27" ht="15">
      <c r="A502" s="27"/>
      <c r="B502" s="27"/>
      <c r="C502" s="27"/>
      <c r="D502" s="27"/>
      <c r="F502" s="27"/>
      <c r="G502" s="27"/>
      <c r="H502" s="27"/>
      <c r="I502" s="10">
        <v>38898</v>
      </c>
      <c r="J502" s="30" t="s">
        <v>64</v>
      </c>
      <c r="K502" s="12" t="s">
        <v>116</v>
      </c>
      <c r="L502" s="23">
        <v>500000</v>
      </c>
      <c r="M502" s="27"/>
      <c r="N502" s="27"/>
      <c r="S502" s="27"/>
      <c r="T502" s="27"/>
      <c r="U502" s="27"/>
      <c r="V502" s="27"/>
      <c r="W502" s="27"/>
      <c r="X502" s="27"/>
      <c r="Y502" s="27"/>
      <c r="Z502" s="27"/>
      <c r="AA502" s="27"/>
    </row>
    <row r="503" spans="1:27" ht="15">
      <c r="A503" s="27"/>
      <c r="B503" s="27"/>
      <c r="C503" s="27"/>
      <c r="D503" s="27"/>
      <c r="F503" s="27"/>
      <c r="G503" s="27"/>
      <c r="H503" s="27"/>
      <c r="I503" s="10">
        <v>38898</v>
      </c>
      <c r="J503" s="30" t="s">
        <v>64</v>
      </c>
      <c r="K503" s="12" t="s">
        <v>116</v>
      </c>
      <c r="L503" s="23">
        <v>500000</v>
      </c>
      <c r="M503" s="27"/>
      <c r="N503" s="27"/>
      <c r="S503" s="27"/>
      <c r="T503" s="27"/>
      <c r="U503" s="27"/>
      <c r="V503" s="27"/>
      <c r="W503" s="27"/>
      <c r="X503" s="27"/>
      <c r="Y503" s="27"/>
      <c r="Z503" s="27"/>
      <c r="AA503" s="27"/>
    </row>
    <row r="504" spans="1:27" ht="15">
      <c r="A504" s="27"/>
      <c r="B504" s="27"/>
      <c r="C504" s="27"/>
      <c r="D504" s="27"/>
      <c r="F504" s="27"/>
      <c r="G504" s="27"/>
      <c r="H504" s="27"/>
      <c r="I504" s="10">
        <v>38898</v>
      </c>
      <c r="J504" s="30" t="s">
        <v>290</v>
      </c>
      <c r="K504" s="12" t="s">
        <v>116</v>
      </c>
      <c r="L504" s="23">
        <v>8000000</v>
      </c>
      <c r="M504" s="27"/>
      <c r="N504" s="27"/>
      <c r="S504" s="27"/>
      <c r="T504" s="27"/>
      <c r="U504" s="27"/>
      <c r="V504" s="27"/>
      <c r="W504" s="27"/>
      <c r="X504" s="27"/>
      <c r="Y504" s="27"/>
      <c r="Z504" s="27"/>
      <c r="AA504" s="27"/>
    </row>
    <row r="505" spans="1:27" ht="15">
      <c r="A505" s="27"/>
      <c r="B505" s="27"/>
      <c r="C505" s="27"/>
      <c r="D505" s="27"/>
      <c r="F505" s="27"/>
      <c r="G505" s="27"/>
      <c r="H505" s="27"/>
      <c r="I505" s="10">
        <v>38898</v>
      </c>
      <c r="J505" s="30" t="s">
        <v>251</v>
      </c>
      <c r="K505" s="12" t="s">
        <v>116</v>
      </c>
      <c r="L505" s="23">
        <v>4500000</v>
      </c>
      <c r="M505" s="27"/>
      <c r="N505" s="27"/>
      <c r="S505" s="27"/>
      <c r="T505" s="27"/>
      <c r="U505" s="27"/>
      <c r="V505" s="27"/>
      <c r="W505" s="27"/>
      <c r="X505" s="27"/>
      <c r="Y505" s="27"/>
      <c r="Z505" s="27"/>
      <c r="AA505" s="27"/>
    </row>
    <row r="506" spans="1:27" ht="15.75" thickBot="1">
      <c r="A506" s="27"/>
      <c r="B506" s="27"/>
      <c r="C506" s="27"/>
      <c r="D506" s="27"/>
      <c r="F506" s="27"/>
      <c r="G506" s="27"/>
      <c r="H506" s="27"/>
      <c r="M506" s="27"/>
      <c r="N506" s="27"/>
      <c r="S506" s="27"/>
      <c r="T506" s="27"/>
      <c r="U506" s="27"/>
      <c r="V506" s="27"/>
      <c r="W506" s="27"/>
      <c r="X506" s="27"/>
      <c r="Y506" s="27"/>
      <c r="Z506" s="27"/>
      <c r="AA506" s="27"/>
    </row>
    <row r="507" spans="1:27" ht="15.75" thickTop="1">
      <c r="A507" s="27"/>
      <c r="B507" s="27"/>
      <c r="C507" s="27"/>
      <c r="D507" s="27"/>
      <c r="F507" s="27"/>
      <c r="G507" s="27"/>
      <c r="H507" s="27"/>
      <c r="K507" s="16" t="s">
        <v>42</v>
      </c>
      <c r="L507" s="17">
        <f>SUM(L477:L505)</f>
        <v>2690000000</v>
      </c>
      <c r="M507" s="27"/>
      <c r="N507" s="27"/>
      <c r="S507" s="27"/>
      <c r="T507" s="27"/>
      <c r="U507" s="27"/>
      <c r="V507" s="27"/>
      <c r="W507" s="27"/>
      <c r="X507" s="27"/>
      <c r="Y507" s="27"/>
      <c r="Z507" s="27"/>
      <c r="AA507" s="27"/>
    </row>
    <row r="508" spans="1:27" s="88" customFormat="1" ht="15">
      <c r="A508" s="27"/>
      <c r="B508" s="27"/>
      <c r="C508" s="27"/>
      <c r="D508" s="27"/>
      <c r="E508" s="18"/>
      <c r="F508" s="27"/>
      <c r="G508" s="27"/>
      <c r="H508" s="27"/>
      <c r="I508" s="18"/>
      <c r="J508" s="18"/>
      <c r="K508" s="16"/>
      <c r="L508" s="44"/>
      <c r="M508" s="27"/>
      <c r="N508" s="27"/>
      <c r="O508" s="18"/>
      <c r="P508" s="18"/>
      <c r="Q508" s="18"/>
      <c r="R508" s="18"/>
      <c r="S508" s="27"/>
      <c r="T508" s="27"/>
      <c r="U508" s="27"/>
      <c r="V508" s="27"/>
      <c r="W508" s="27"/>
      <c r="X508" s="27"/>
      <c r="Y508" s="27"/>
      <c r="Z508" s="27"/>
      <c r="AA508" s="27"/>
    </row>
    <row r="509" spans="1:27" s="88" customFormat="1" ht="15">
      <c r="A509" s="27"/>
      <c r="B509" s="27"/>
      <c r="C509" s="27"/>
      <c r="D509" s="27"/>
      <c r="E509" s="18"/>
      <c r="F509" s="27"/>
      <c r="G509" s="27"/>
      <c r="H509" s="27"/>
      <c r="I509" s="18"/>
      <c r="J509" s="18"/>
      <c r="K509" s="16"/>
      <c r="L509" s="44"/>
      <c r="M509" s="27"/>
      <c r="N509" s="27"/>
      <c r="O509" s="18"/>
      <c r="P509" s="18"/>
      <c r="Q509" s="18"/>
      <c r="R509" s="18"/>
      <c r="S509" s="27"/>
      <c r="T509" s="27"/>
      <c r="U509" s="27"/>
      <c r="V509" s="27"/>
      <c r="W509" s="27"/>
      <c r="X509" s="27"/>
      <c r="Y509" s="27"/>
      <c r="Z509" s="27"/>
      <c r="AA509" s="27"/>
    </row>
    <row r="510" spans="1:27" ht="15">
      <c r="A510" s="27"/>
      <c r="B510" s="27"/>
      <c r="C510" s="27"/>
      <c r="D510" s="27"/>
      <c r="F510" s="27"/>
      <c r="G510" s="27"/>
      <c r="H510" s="27"/>
      <c r="L510" s="27"/>
      <c r="M510" s="27"/>
      <c r="N510" s="27"/>
      <c r="S510" s="27"/>
      <c r="T510" s="27"/>
      <c r="U510" s="27"/>
      <c r="V510" s="27"/>
      <c r="W510" s="27"/>
      <c r="X510" s="27"/>
      <c r="Y510" s="27"/>
      <c r="Z510" s="27"/>
      <c r="AA510" s="27"/>
    </row>
    <row r="511" spans="1:27" ht="15">
      <c r="A511" s="10" t="s">
        <v>291</v>
      </c>
      <c r="B511" s="21" t="s">
        <v>292</v>
      </c>
      <c r="C511" s="27"/>
      <c r="D511" s="27"/>
      <c r="E511" s="12" t="s">
        <v>29</v>
      </c>
      <c r="F511" s="33">
        <v>1025000000</v>
      </c>
      <c r="G511" s="27"/>
      <c r="H511" s="27"/>
      <c r="I511" s="10">
        <v>39085</v>
      </c>
      <c r="J511" s="30" t="s">
        <v>65</v>
      </c>
      <c r="K511" s="12" t="s">
        <v>31</v>
      </c>
      <c r="L511" s="23">
        <v>25000000</v>
      </c>
      <c r="M511" s="27"/>
      <c r="N511" s="27"/>
      <c r="S511" s="27"/>
      <c r="T511" s="27"/>
      <c r="U511" s="27"/>
      <c r="V511" s="27"/>
      <c r="W511" s="27"/>
      <c r="X511" s="27"/>
      <c r="Y511" s="27"/>
      <c r="Z511" s="27"/>
      <c r="AA511" s="27"/>
    </row>
    <row r="512" spans="1:27" ht="15">
      <c r="A512" s="27"/>
      <c r="B512" s="27"/>
      <c r="C512" s="27"/>
      <c r="D512" s="27"/>
      <c r="E512" s="12" t="s">
        <v>31</v>
      </c>
      <c r="F512" s="33">
        <v>81250000.01</v>
      </c>
      <c r="G512" s="27"/>
      <c r="H512" s="27"/>
      <c r="I512" s="10">
        <v>38912</v>
      </c>
      <c r="J512" s="30" t="s">
        <v>33</v>
      </c>
      <c r="K512" s="12" t="s">
        <v>227</v>
      </c>
      <c r="L512" s="23">
        <v>40625000</v>
      </c>
      <c r="M512" s="27"/>
      <c r="N512" s="27"/>
      <c r="S512" s="27"/>
      <c r="T512" s="27"/>
      <c r="U512" s="27"/>
      <c r="V512" s="27"/>
      <c r="W512" s="27"/>
      <c r="X512" s="27"/>
      <c r="Y512" s="27"/>
      <c r="Z512" s="27"/>
      <c r="AA512" s="27"/>
    </row>
    <row r="513" spans="1:27" ht="15">
      <c r="A513" s="27"/>
      <c r="B513" s="27"/>
      <c r="C513" s="27"/>
      <c r="D513" s="27"/>
      <c r="E513" s="12" t="s">
        <v>44</v>
      </c>
      <c r="F513" s="33">
        <v>40625000.01</v>
      </c>
      <c r="G513" s="27"/>
      <c r="H513" s="27"/>
      <c r="I513" s="10">
        <v>38912</v>
      </c>
      <c r="J513" s="30" t="s">
        <v>33</v>
      </c>
      <c r="K513" s="12" t="s">
        <v>136</v>
      </c>
      <c r="L513" s="23">
        <v>35938000</v>
      </c>
      <c r="M513" s="27"/>
      <c r="N513" s="27"/>
      <c r="S513" s="27"/>
      <c r="T513" s="27"/>
      <c r="U513" s="27"/>
      <c r="V513" s="27"/>
      <c r="W513" s="27"/>
      <c r="X513" s="27"/>
      <c r="Y513" s="27"/>
      <c r="Z513" s="27"/>
      <c r="AA513" s="27"/>
    </row>
    <row r="514" spans="1:27" ht="15">
      <c r="A514" s="27"/>
      <c r="B514" s="27"/>
      <c r="C514" s="27"/>
      <c r="D514" s="27"/>
      <c r="E514" s="12" t="s">
        <v>56</v>
      </c>
      <c r="F514" s="33">
        <v>35937500.01</v>
      </c>
      <c r="G514" s="27"/>
      <c r="H514" s="27"/>
      <c r="I514" s="10">
        <v>38912</v>
      </c>
      <c r="J514" s="30" t="s">
        <v>33</v>
      </c>
      <c r="K514" s="12" t="s">
        <v>182</v>
      </c>
      <c r="L514" s="23">
        <v>23438000</v>
      </c>
      <c r="M514" s="27"/>
      <c r="N514" s="27"/>
      <c r="S514" s="27"/>
      <c r="T514" s="27"/>
      <c r="U514" s="27"/>
      <c r="V514" s="27"/>
      <c r="W514" s="27"/>
      <c r="X514" s="27"/>
      <c r="Y514" s="27"/>
      <c r="Z514" s="27"/>
      <c r="AA514" s="27"/>
    </row>
    <row r="515" spans="1:27" ht="15.75" thickBot="1">
      <c r="A515" s="27"/>
      <c r="B515" s="27"/>
      <c r="C515" s="27"/>
      <c r="D515" s="27"/>
      <c r="E515" s="12" t="s">
        <v>58</v>
      </c>
      <c r="F515" s="33">
        <v>23437500.01</v>
      </c>
      <c r="G515" s="27"/>
      <c r="H515" s="27"/>
      <c r="M515" s="27"/>
      <c r="N515" s="27"/>
      <c r="S515" s="27"/>
      <c r="T515" s="27"/>
      <c r="U515" s="27"/>
      <c r="V515" s="27"/>
      <c r="W515" s="27"/>
      <c r="X515" s="27"/>
      <c r="Y515" s="27"/>
      <c r="Z515" s="27"/>
      <c r="AA515" s="27"/>
    </row>
    <row r="516" spans="1:27" ht="15.75" thickTop="1">
      <c r="A516" s="27"/>
      <c r="B516" s="27"/>
      <c r="C516" s="27"/>
      <c r="D516" s="27"/>
      <c r="E516" s="12" t="s">
        <v>43</v>
      </c>
      <c r="F516" s="33">
        <v>21875000.02</v>
      </c>
      <c r="G516" s="27"/>
      <c r="H516" s="27"/>
      <c r="K516" s="16" t="s">
        <v>42</v>
      </c>
      <c r="L516" s="17">
        <f>SUM(L511:L514)</f>
        <v>125001000</v>
      </c>
      <c r="M516" s="27"/>
      <c r="N516" s="27"/>
      <c r="S516" s="27"/>
      <c r="T516" s="27"/>
      <c r="U516" s="27"/>
      <c r="V516" s="27"/>
      <c r="W516" s="27"/>
      <c r="X516" s="27"/>
      <c r="Y516" s="27"/>
      <c r="Z516" s="27"/>
      <c r="AA516" s="27"/>
    </row>
    <row r="517" spans="1:27" ht="15">
      <c r="A517" s="27"/>
      <c r="B517" s="27"/>
      <c r="C517" s="27"/>
      <c r="D517" s="27"/>
      <c r="E517" s="12" t="s">
        <v>59</v>
      </c>
      <c r="F517" s="33">
        <v>21875000</v>
      </c>
      <c r="G517" s="27"/>
      <c r="H517" s="27"/>
      <c r="L517" s="27"/>
      <c r="M517" s="27"/>
      <c r="N517" s="27"/>
      <c r="S517" s="27"/>
      <c r="T517" s="27"/>
      <c r="U517" s="27"/>
      <c r="V517" s="27"/>
      <c r="W517" s="27"/>
      <c r="X517" s="27"/>
      <c r="Y517" s="27"/>
      <c r="Z517" s="27"/>
      <c r="AA517" s="27"/>
    </row>
    <row r="518" spans="1:27" ht="15.75" thickBot="1">
      <c r="A518" s="27"/>
      <c r="B518" s="27"/>
      <c r="C518" s="27"/>
      <c r="D518" s="27"/>
      <c r="G518" s="27"/>
      <c r="H518" s="27"/>
      <c r="L518" s="18"/>
      <c r="M518" s="18"/>
      <c r="N518" s="27"/>
      <c r="S518" s="27"/>
      <c r="T518" s="27"/>
      <c r="U518" s="27"/>
      <c r="V518" s="27"/>
      <c r="W518" s="27"/>
      <c r="X518" s="27"/>
      <c r="Y518" s="27"/>
      <c r="Z518" s="27"/>
      <c r="AA518" s="27"/>
    </row>
    <row r="519" spans="1:27" ht="15.75" thickTop="1">
      <c r="A519" s="27"/>
      <c r="B519" s="27"/>
      <c r="C519" s="27"/>
      <c r="D519" s="27"/>
      <c r="E519" s="16" t="s">
        <v>42</v>
      </c>
      <c r="F519" s="17">
        <f>SUM(F511:F517)</f>
        <v>1250000000.06</v>
      </c>
      <c r="G519" s="24">
        <v>1</v>
      </c>
      <c r="H519" s="27"/>
      <c r="L519" s="18"/>
      <c r="M519" s="18"/>
      <c r="N519" s="27"/>
      <c r="S519" s="27"/>
      <c r="T519" s="27"/>
      <c r="U519" s="27"/>
      <c r="V519" s="27"/>
      <c r="W519" s="27"/>
      <c r="X519" s="27"/>
      <c r="Y519" s="27"/>
      <c r="Z519" s="27"/>
      <c r="AA519" s="27"/>
    </row>
    <row r="520" spans="1:27" ht="15">
      <c r="A520" s="27"/>
      <c r="B520" s="27"/>
      <c r="C520" s="27"/>
      <c r="D520" s="27"/>
      <c r="F520" s="27"/>
      <c r="G520" s="27"/>
      <c r="H520" s="27"/>
      <c r="L520" s="18"/>
      <c r="M520" s="18"/>
      <c r="N520" s="27"/>
      <c r="S520" s="27"/>
      <c r="T520" s="27"/>
      <c r="U520" s="27"/>
      <c r="V520" s="27"/>
      <c r="W520" s="27"/>
      <c r="X520" s="27"/>
      <c r="Y520" s="27"/>
      <c r="Z520" s="27"/>
      <c r="AA520" s="27"/>
    </row>
    <row r="521" spans="1:27" ht="15">
      <c r="A521" s="27"/>
      <c r="B521" s="27"/>
      <c r="C521" s="27"/>
      <c r="D521" s="27"/>
      <c r="F521" s="27"/>
      <c r="G521" s="27"/>
      <c r="H521" s="27"/>
      <c r="L521" s="18"/>
      <c r="M521" s="18"/>
      <c r="N521" s="27"/>
      <c r="S521" s="27"/>
      <c r="T521" s="27"/>
      <c r="U521" s="27"/>
      <c r="V521" s="27"/>
      <c r="W521" s="27"/>
      <c r="X521" s="27"/>
      <c r="Y521" s="27"/>
      <c r="Z521" s="27"/>
      <c r="AA521" s="27"/>
    </row>
    <row r="522" spans="1:27" ht="15">
      <c r="A522" s="10">
        <v>38946</v>
      </c>
      <c r="B522" s="21" t="s">
        <v>293</v>
      </c>
      <c r="C522" s="27"/>
      <c r="D522" s="27"/>
      <c r="E522" s="12" t="s">
        <v>29</v>
      </c>
      <c r="F522" s="33">
        <v>420000000</v>
      </c>
      <c r="G522" s="27"/>
      <c r="H522" s="27"/>
      <c r="I522" s="10">
        <v>38919</v>
      </c>
      <c r="J522" s="30" t="s">
        <v>521</v>
      </c>
      <c r="K522" s="12" t="s">
        <v>63</v>
      </c>
      <c r="L522" s="23">
        <v>80000000</v>
      </c>
      <c r="M522" s="23"/>
      <c r="N522" s="27"/>
      <c r="S522" s="27"/>
      <c r="T522" s="27"/>
      <c r="U522" s="27"/>
      <c r="V522" s="27"/>
      <c r="W522" s="27"/>
      <c r="X522" s="27"/>
      <c r="Y522" s="27"/>
      <c r="Z522" s="27"/>
      <c r="AA522" s="27"/>
    </row>
    <row r="523" spans="1:27" ht="15">
      <c r="A523" s="27"/>
      <c r="B523" s="27"/>
      <c r="C523" s="27"/>
      <c r="D523" s="27"/>
      <c r="E523" s="12" t="s">
        <v>63</v>
      </c>
      <c r="F523" s="33">
        <v>112000000.01</v>
      </c>
      <c r="G523" s="27"/>
      <c r="H523" s="27"/>
      <c r="I523" s="10">
        <v>39016</v>
      </c>
      <c r="J523" s="30" t="s">
        <v>522</v>
      </c>
      <c r="K523" s="12" t="s">
        <v>63</v>
      </c>
      <c r="L523" s="23">
        <v>17000000</v>
      </c>
      <c r="M523" s="23"/>
      <c r="N523" s="27"/>
      <c r="S523" s="27"/>
      <c r="T523" s="27"/>
      <c r="U523" s="27"/>
      <c r="V523" s="27"/>
      <c r="W523" s="27"/>
      <c r="X523" s="27"/>
      <c r="Y523" s="27"/>
      <c r="Z523" s="27"/>
      <c r="AA523" s="27"/>
    </row>
    <row r="524" spans="1:27" ht="15">
      <c r="A524" s="27"/>
      <c r="B524" s="27"/>
      <c r="C524" s="27"/>
      <c r="D524" s="27"/>
      <c r="E524" s="12" t="s">
        <v>56</v>
      </c>
      <c r="F524" s="33">
        <v>21000000.01</v>
      </c>
      <c r="G524" s="27"/>
      <c r="H524" s="27"/>
      <c r="I524" s="10">
        <v>39015</v>
      </c>
      <c r="J524" s="30" t="s">
        <v>544</v>
      </c>
      <c r="K524" s="12" t="s">
        <v>63</v>
      </c>
      <c r="L524" s="23">
        <v>15000000</v>
      </c>
      <c r="M524" s="23"/>
      <c r="N524" s="27"/>
      <c r="S524" s="27"/>
      <c r="T524" s="27"/>
      <c r="U524" s="27"/>
      <c r="V524" s="27"/>
      <c r="W524" s="27"/>
      <c r="X524" s="27"/>
      <c r="Y524" s="27"/>
      <c r="Z524" s="27"/>
      <c r="AA524" s="27"/>
    </row>
    <row r="525" spans="1:27" ht="15">
      <c r="A525" s="27"/>
      <c r="B525" s="27"/>
      <c r="C525" s="27"/>
      <c r="D525" s="27"/>
      <c r="E525" s="12" t="s">
        <v>58</v>
      </c>
      <c r="F525" s="33">
        <v>19250000.01</v>
      </c>
      <c r="G525" s="27"/>
      <c r="H525" s="27"/>
      <c r="I525" s="10">
        <v>38988</v>
      </c>
      <c r="J525" s="30" t="s">
        <v>522</v>
      </c>
      <c r="K525" s="12" t="s">
        <v>56</v>
      </c>
      <c r="L525" s="23">
        <v>11000000</v>
      </c>
      <c r="M525" s="18"/>
      <c r="N525" s="27"/>
      <c r="S525" s="27"/>
      <c r="T525" s="27"/>
      <c r="U525" s="27"/>
      <c r="V525" s="27"/>
      <c r="W525" s="27"/>
      <c r="X525" s="27"/>
      <c r="Y525" s="27"/>
      <c r="Z525" s="27"/>
      <c r="AA525" s="27"/>
    </row>
    <row r="526" spans="1:27" ht="30">
      <c r="A526" s="27"/>
      <c r="B526" s="27"/>
      <c r="C526" s="27"/>
      <c r="D526" s="27"/>
      <c r="E526" s="12" t="s">
        <v>43</v>
      </c>
      <c r="F526" s="33">
        <v>12250000.01</v>
      </c>
      <c r="G526" s="27"/>
      <c r="H526" s="27"/>
      <c r="I526" s="10">
        <v>39016</v>
      </c>
      <c r="J526" s="30" t="s">
        <v>504</v>
      </c>
      <c r="K526" s="12" t="s">
        <v>56</v>
      </c>
      <c r="L526" s="23">
        <v>10000000</v>
      </c>
      <c r="M526" s="18"/>
      <c r="N526" s="27"/>
      <c r="S526" s="27"/>
      <c r="T526" s="27"/>
      <c r="U526" s="27"/>
      <c r="V526" s="27"/>
      <c r="W526" s="27"/>
      <c r="X526" s="27"/>
      <c r="Y526" s="27"/>
      <c r="Z526" s="27"/>
      <c r="AA526" s="27"/>
    </row>
    <row r="527" spans="1:27" ht="15">
      <c r="A527" s="27"/>
      <c r="B527" s="27"/>
      <c r="C527" s="27"/>
      <c r="D527" s="27"/>
      <c r="E527" s="12" t="s">
        <v>116</v>
      </c>
      <c r="F527" s="33">
        <v>12250000.01</v>
      </c>
      <c r="G527" s="27"/>
      <c r="H527" s="27"/>
      <c r="I527" s="10">
        <v>38919</v>
      </c>
      <c r="J527" s="30" t="s">
        <v>521</v>
      </c>
      <c r="K527" s="12" t="s">
        <v>58</v>
      </c>
      <c r="L527" s="23">
        <v>19250000</v>
      </c>
      <c r="M527" s="18"/>
      <c r="N527" s="27"/>
      <c r="S527" s="27"/>
      <c r="T527" s="27"/>
      <c r="U527" s="27"/>
      <c r="V527" s="27"/>
      <c r="W527" s="27"/>
      <c r="X527" s="27"/>
      <c r="Y527" s="27"/>
      <c r="Z527" s="27"/>
      <c r="AA527" s="27"/>
    </row>
    <row r="528" spans="1:27" ht="30">
      <c r="A528" s="27"/>
      <c r="B528" s="27"/>
      <c r="C528" s="27"/>
      <c r="D528" s="27"/>
      <c r="E528" s="12" t="s">
        <v>89</v>
      </c>
      <c r="F528" s="33">
        <v>11375000.01</v>
      </c>
      <c r="G528" s="27"/>
      <c r="H528" s="27"/>
      <c r="I528" s="10">
        <v>38919</v>
      </c>
      <c r="J528" s="30" t="s">
        <v>523</v>
      </c>
      <c r="K528" s="12" t="s">
        <v>43</v>
      </c>
      <c r="L528" s="23">
        <v>6000000</v>
      </c>
      <c r="M528" s="18"/>
      <c r="N528" s="27"/>
      <c r="S528" s="27"/>
      <c r="T528" s="27"/>
      <c r="U528" s="27"/>
      <c r="V528" s="27"/>
      <c r="W528" s="27"/>
      <c r="X528" s="27"/>
      <c r="Y528" s="27"/>
      <c r="Z528" s="27"/>
      <c r="AA528" s="27"/>
    </row>
    <row r="529" spans="1:27" ht="15">
      <c r="A529" s="27"/>
      <c r="B529" s="27"/>
      <c r="C529" s="27"/>
      <c r="D529" s="27"/>
      <c r="E529" s="12" t="s">
        <v>145</v>
      </c>
      <c r="F529" s="33">
        <v>10500000.01</v>
      </c>
      <c r="G529" s="27"/>
      <c r="H529" s="27"/>
      <c r="I529" s="10">
        <v>38919</v>
      </c>
      <c r="J529" s="30" t="s">
        <v>521</v>
      </c>
      <c r="K529" s="12" t="s">
        <v>43</v>
      </c>
      <c r="L529" s="23">
        <v>6250000</v>
      </c>
      <c r="M529" s="18"/>
      <c r="N529" s="27"/>
      <c r="S529" s="27"/>
      <c r="T529" s="27"/>
      <c r="U529" s="27"/>
      <c r="V529" s="27"/>
      <c r="W529" s="27"/>
      <c r="X529" s="27"/>
      <c r="Y529" s="27"/>
      <c r="Z529" s="27"/>
      <c r="AA529" s="27"/>
    </row>
    <row r="530" spans="1:27" ht="30">
      <c r="A530" s="27"/>
      <c r="B530" s="27"/>
      <c r="C530" s="27"/>
      <c r="D530" s="27"/>
      <c r="E530" s="12" t="s">
        <v>221</v>
      </c>
      <c r="F530" s="33">
        <v>10500000.01</v>
      </c>
      <c r="G530" s="27"/>
      <c r="H530" s="27"/>
      <c r="I530" s="10">
        <v>38919</v>
      </c>
      <c r="J530" s="30" t="s">
        <v>548</v>
      </c>
      <c r="K530" s="12" t="s">
        <v>116</v>
      </c>
      <c r="L530" s="23">
        <v>12250000</v>
      </c>
      <c r="M530" s="18"/>
      <c r="N530" s="27"/>
      <c r="S530" s="27"/>
      <c r="T530" s="27"/>
      <c r="U530" s="27"/>
      <c r="V530" s="27"/>
      <c r="W530" s="27"/>
      <c r="X530" s="27"/>
      <c r="Y530" s="27"/>
      <c r="Z530" s="27"/>
      <c r="AA530" s="27"/>
    </row>
    <row r="531" spans="1:27" ht="15">
      <c r="A531" s="27"/>
      <c r="B531" s="27"/>
      <c r="C531" s="27"/>
      <c r="D531" s="27"/>
      <c r="E531" s="12" t="s">
        <v>222</v>
      </c>
      <c r="F531" s="33">
        <v>9625000.01</v>
      </c>
      <c r="G531" s="27"/>
      <c r="H531" s="27"/>
      <c r="I531" s="10">
        <v>38919</v>
      </c>
      <c r="J531" s="30" t="s">
        <v>549</v>
      </c>
      <c r="K531" s="12" t="s">
        <v>89</v>
      </c>
      <c r="L531" s="23">
        <v>11375000</v>
      </c>
      <c r="M531" s="18"/>
      <c r="N531" s="27"/>
      <c r="S531" s="27"/>
      <c r="T531" s="27"/>
      <c r="U531" s="27"/>
      <c r="V531" s="27"/>
      <c r="W531" s="27"/>
      <c r="X531" s="27"/>
      <c r="Y531" s="27"/>
      <c r="Z531" s="27"/>
      <c r="AA531" s="27"/>
    </row>
    <row r="532" spans="1:27" ht="30">
      <c r="A532" s="27"/>
      <c r="B532" s="27"/>
      <c r="C532" s="27"/>
      <c r="D532" s="27"/>
      <c r="E532" s="12" t="s">
        <v>223</v>
      </c>
      <c r="F532" s="33">
        <v>7000000.01</v>
      </c>
      <c r="G532" s="27"/>
      <c r="H532" s="27"/>
      <c r="I532" s="10">
        <v>38919</v>
      </c>
      <c r="J532" s="30" t="s">
        <v>548</v>
      </c>
      <c r="K532" s="12" t="s">
        <v>145</v>
      </c>
      <c r="L532" s="23">
        <v>10500000</v>
      </c>
      <c r="M532" s="18"/>
      <c r="N532" s="27"/>
      <c r="S532" s="27"/>
      <c r="T532" s="27"/>
      <c r="U532" s="27"/>
      <c r="V532" s="27"/>
      <c r="W532" s="27"/>
      <c r="X532" s="27"/>
      <c r="Y532" s="27"/>
      <c r="Z532" s="27"/>
      <c r="AA532" s="27"/>
    </row>
    <row r="533" spans="1:27" ht="30.75" thickBot="1">
      <c r="A533" s="27"/>
      <c r="B533" s="27"/>
      <c r="C533" s="27"/>
      <c r="D533" s="27"/>
      <c r="G533" s="27"/>
      <c r="H533" s="27"/>
      <c r="I533" s="10">
        <v>38919</v>
      </c>
      <c r="J533" s="30" t="s">
        <v>540</v>
      </c>
      <c r="K533" s="12" t="s">
        <v>221</v>
      </c>
      <c r="L533" s="23">
        <v>10500000</v>
      </c>
      <c r="M533" s="18"/>
      <c r="N533" s="27"/>
      <c r="S533" s="27"/>
      <c r="T533" s="27"/>
      <c r="U533" s="27"/>
      <c r="V533" s="27"/>
      <c r="W533" s="27"/>
      <c r="X533" s="27"/>
      <c r="Y533" s="27"/>
      <c r="Z533" s="27"/>
      <c r="AA533" s="27"/>
    </row>
    <row r="534" spans="1:27" ht="30.75" thickTop="1">
      <c r="A534" s="27"/>
      <c r="B534" s="27"/>
      <c r="C534" s="27"/>
      <c r="D534" s="27"/>
      <c r="E534" s="16" t="s">
        <v>42</v>
      </c>
      <c r="F534" s="17">
        <f>SUM(F522:F532)</f>
        <v>645750000.0999999</v>
      </c>
      <c r="G534" s="24">
        <v>1</v>
      </c>
      <c r="H534" s="27"/>
      <c r="I534" s="10">
        <v>38919</v>
      </c>
      <c r="J534" s="30" t="s">
        <v>540</v>
      </c>
      <c r="K534" s="12" t="s">
        <v>222</v>
      </c>
      <c r="L534" s="23">
        <v>4625000</v>
      </c>
      <c r="M534" s="18"/>
      <c r="N534" s="27"/>
      <c r="S534" s="27"/>
      <c r="T534" s="27"/>
      <c r="U534" s="27"/>
      <c r="V534" s="27"/>
      <c r="W534" s="27"/>
      <c r="X534" s="27"/>
      <c r="Y534" s="27"/>
      <c r="Z534" s="27"/>
      <c r="AA534" s="27"/>
    </row>
    <row r="535" spans="1:27" s="157" customFormat="1" ht="30">
      <c r="A535" s="27"/>
      <c r="B535" s="27"/>
      <c r="C535" s="27"/>
      <c r="D535" s="27"/>
      <c r="E535" s="16"/>
      <c r="F535" s="44"/>
      <c r="G535" s="24"/>
      <c r="H535" s="27"/>
      <c r="I535" s="10">
        <v>39055</v>
      </c>
      <c r="J535" s="30" t="s">
        <v>541</v>
      </c>
      <c r="K535" s="12" t="s">
        <v>222</v>
      </c>
      <c r="L535" s="23">
        <v>5000000</v>
      </c>
      <c r="M535" s="18"/>
      <c r="N535" s="27"/>
      <c r="O535" s="18"/>
      <c r="P535" s="18"/>
      <c r="Q535" s="18"/>
      <c r="R535" s="18"/>
      <c r="S535" s="27"/>
      <c r="T535" s="27"/>
      <c r="U535" s="27"/>
      <c r="V535" s="27"/>
      <c r="W535" s="27"/>
      <c r="X535" s="27"/>
      <c r="Y535" s="27"/>
      <c r="Z535" s="27"/>
      <c r="AA535" s="27"/>
    </row>
    <row r="536" spans="1:27" s="157" customFormat="1" ht="30">
      <c r="A536" s="27"/>
      <c r="B536" s="27"/>
      <c r="C536" s="27"/>
      <c r="D536" s="27"/>
      <c r="E536" s="16"/>
      <c r="F536" s="44"/>
      <c r="G536" s="24"/>
      <c r="H536" s="27"/>
      <c r="I536" s="10">
        <v>38919</v>
      </c>
      <c r="J536" s="30" t="s">
        <v>540</v>
      </c>
      <c r="K536" s="12" t="s">
        <v>223</v>
      </c>
      <c r="L536" s="23">
        <v>5000000</v>
      </c>
      <c r="M536" s="18"/>
      <c r="N536" s="27"/>
      <c r="O536" s="18"/>
      <c r="P536" s="18"/>
      <c r="Q536" s="18"/>
      <c r="R536" s="18"/>
      <c r="S536" s="27"/>
      <c r="T536" s="27"/>
      <c r="U536" s="27"/>
      <c r="V536" s="27"/>
      <c r="W536" s="27"/>
      <c r="X536" s="27"/>
      <c r="Y536" s="27"/>
      <c r="Z536" s="27"/>
      <c r="AA536" s="27"/>
    </row>
    <row r="537" spans="1:27" s="157" customFormat="1" ht="30">
      <c r="A537" s="27"/>
      <c r="B537" s="27"/>
      <c r="C537" s="27"/>
      <c r="D537" s="27"/>
      <c r="E537" s="16"/>
      <c r="F537" s="44"/>
      <c r="G537" s="24"/>
      <c r="H537" s="27"/>
      <c r="I537" s="10">
        <v>39055</v>
      </c>
      <c r="J537" s="30" t="s">
        <v>541</v>
      </c>
      <c r="K537" s="12" t="s">
        <v>223</v>
      </c>
      <c r="L537" s="23">
        <v>2000000</v>
      </c>
      <c r="M537" s="18"/>
      <c r="N537" s="27"/>
      <c r="O537" s="18"/>
      <c r="P537" s="18"/>
      <c r="Q537" s="18"/>
      <c r="R537" s="18"/>
      <c r="S537" s="27"/>
      <c r="T537" s="27"/>
      <c r="U537" s="27"/>
      <c r="V537" s="27"/>
      <c r="W537" s="27"/>
      <c r="X537" s="27"/>
      <c r="Y537" s="27"/>
      <c r="Z537" s="27"/>
      <c r="AA537" s="27"/>
    </row>
    <row r="538" spans="1:27" s="157" customFormat="1" ht="15.75" thickBot="1">
      <c r="A538" s="27"/>
      <c r="B538" s="27"/>
      <c r="C538" s="27"/>
      <c r="D538" s="27"/>
      <c r="E538" s="16"/>
      <c r="F538" s="44"/>
      <c r="G538" s="24"/>
      <c r="H538" s="27"/>
      <c r="I538" s="18"/>
      <c r="J538" s="18"/>
      <c r="K538" s="18"/>
      <c r="M538" s="18"/>
      <c r="N538" s="27"/>
      <c r="O538" s="18"/>
      <c r="P538" s="18"/>
      <c r="Q538" s="18"/>
      <c r="R538" s="18"/>
      <c r="S538" s="27"/>
      <c r="T538" s="27"/>
      <c r="U538" s="27"/>
      <c r="V538" s="27"/>
      <c r="W538" s="27"/>
      <c r="X538" s="27"/>
      <c r="Y538" s="27"/>
      <c r="Z538" s="27"/>
      <c r="AA538" s="27"/>
    </row>
    <row r="539" spans="1:27" s="157" customFormat="1" ht="15.75" thickTop="1">
      <c r="A539" s="27"/>
      <c r="B539" s="27"/>
      <c r="C539" s="27"/>
      <c r="D539" s="27"/>
      <c r="E539" s="16"/>
      <c r="F539" s="44"/>
      <c r="G539" s="24"/>
      <c r="H539" s="27"/>
      <c r="I539" s="18"/>
      <c r="J539" s="18"/>
      <c r="K539" s="16" t="s">
        <v>42</v>
      </c>
      <c r="L539" s="17">
        <f>SUM(L522:L537)</f>
        <v>225750000</v>
      </c>
      <c r="M539" s="18"/>
      <c r="N539" s="27"/>
      <c r="O539" s="18"/>
      <c r="P539" s="18"/>
      <c r="Q539" s="18"/>
      <c r="R539" s="18"/>
      <c r="S539" s="27"/>
      <c r="T539" s="27"/>
      <c r="U539" s="27"/>
      <c r="V539" s="27"/>
      <c r="W539" s="27"/>
      <c r="X539" s="27"/>
      <c r="Y539" s="27"/>
      <c r="Z539" s="27"/>
      <c r="AA539" s="27"/>
    </row>
    <row r="540" spans="1:27" s="157" customFormat="1" ht="15">
      <c r="A540" s="27"/>
      <c r="B540" s="27"/>
      <c r="C540" s="27"/>
      <c r="D540" s="27"/>
      <c r="E540" s="16"/>
      <c r="F540" s="44"/>
      <c r="G540" s="24"/>
      <c r="H540" s="27"/>
      <c r="M540" s="18"/>
      <c r="N540" s="27"/>
      <c r="O540" s="18"/>
      <c r="P540" s="18"/>
      <c r="Q540" s="18"/>
      <c r="R540" s="18"/>
      <c r="S540" s="27"/>
      <c r="T540" s="27"/>
      <c r="U540" s="27"/>
      <c r="V540" s="27"/>
      <c r="W540" s="27"/>
      <c r="X540" s="27"/>
      <c r="Y540" s="27"/>
      <c r="Z540" s="27"/>
      <c r="AA540" s="27"/>
    </row>
    <row r="541" spans="1:27" ht="15">
      <c r="A541" s="27"/>
      <c r="B541" s="27"/>
      <c r="C541" s="27"/>
      <c r="D541" s="27"/>
      <c r="G541" s="27"/>
      <c r="H541" s="27"/>
      <c r="L541" s="18"/>
      <c r="M541" s="18"/>
      <c r="N541" s="27"/>
      <c r="S541" s="27"/>
      <c r="T541" s="27"/>
      <c r="U541" s="27"/>
      <c r="V541" s="27"/>
      <c r="W541" s="27"/>
      <c r="X541" s="27"/>
      <c r="Y541" s="27"/>
      <c r="Z541" s="27"/>
      <c r="AA541" s="27"/>
    </row>
    <row r="542" spans="1:27" ht="15">
      <c r="A542" s="27"/>
      <c r="B542" s="27"/>
      <c r="C542" s="27"/>
      <c r="D542" s="27"/>
      <c r="G542" s="27"/>
      <c r="H542" s="27"/>
      <c r="L542" s="18"/>
      <c r="M542" s="18"/>
      <c r="N542" s="27"/>
      <c r="S542" s="27"/>
      <c r="T542" s="27"/>
      <c r="U542" s="27"/>
      <c r="V542" s="27"/>
      <c r="W542" s="27"/>
      <c r="X542" s="27"/>
      <c r="Y542" s="27"/>
      <c r="Z542" s="27"/>
      <c r="AA542" s="27"/>
    </row>
    <row r="543" spans="1:27" ht="15">
      <c r="A543" s="10">
        <v>38946</v>
      </c>
      <c r="B543" s="21" t="s">
        <v>298</v>
      </c>
      <c r="C543" s="27"/>
      <c r="D543" s="27"/>
      <c r="E543" s="12" t="s">
        <v>29</v>
      </c>
      <c r="F543" s="33">
        <v>645750000</v>
      </c>
      <c r="G543" s="27"/>
      <c r="H543" s="27"/>
      <c r="L543" s="18"/>
      <c r="M543" s="18"/>
      <c r="N543" s="27"/>
      <c r="S543" s="27"/>
      <c r="T543" s="27"/>
      <c r="U543" s="27"/>
      <c r="V543" s="27"/>
      <c r="W543" s="27"/>
      <c r="X543" s="27"/>
      <c r="Y543" s="27"/>
      <c r="Z543" s="27"/>
      <c r="AA543" s="27"/>
    </row>
    <row r="544" spans="1:27" ht="15">
      <c r="A544" s="27"/>
      <c r="B544" s="27"/>
      <c r="C544" s="27"/>
      <c r="D544" s="27"/>
      <c r="E544" s="12" t="s">
        <v>224</v>
      </c>
      <c r="F544" s="33">
        <v>9625000.01</v>
      </c>
      <c r="G544" s="27"/>
      <c r="H544" s="27"/>
      <c r="L544" s="18"/>
      <c r="M544" s="18"/>
      <c r="N544" s="27"/>
      <c r="S544" s="27"/>
      <c r="T544" s="27"/>
      <c r="U544" s="27"/>
      <c r="V544" s="27"/>
      <c r="W544" s="27"/>
      <c r="X544" s="27"/>
      <c r="Y544" s="27"/>
      <c r="Z544" s="27"/>
      <c r="AA544" s="27"/>
    </row>
    <row r="545" spans="1:27" ht="15">
      <c r="A545" s="27"/>
      <c r="B545" s="27"/>
      <c r="C545" s="27"/>
      <c r="D545" s="27"/>
      <c r="E545" s="12" t="s">
        <v>225</v>
      </c>
      <c r="F545" s="33">
        <v>7875000.01</v>
      </c>
      <c r="G545" s="27"/>
      <c r="H545" s="27"/>
      <c r="L545" s="18"/>
      <c r="M545" s="18"/>
      <c r="N545" s="27"/>
      <c r="S545" s="27"/>
      <c r="T545" s="27"/>
      <c r="U545" s="27"/>
      <c r="V545" s="27"/>
      <c r="W545" s="27"/>
      <c r="X545" s="27"/>
      <c r="Y545" s="27"/>
      <c r="Z545" s="27"/>
      <c r="AA545" s="27"/>
    </row>
    <row r="546" spans="1:27" ht="15">
      <c r="A546" s="27"/>
      <c r="B546" s="27"/>
      <c r="C546" s="27"/>
      <c r="D546" s="27"/>
      <c r="E546" s="12" t="s">
        <v>294</v>
      </c>
      <c r="F546" s="33">
        <v>7000000.01</v>
      </c>
      <c r="G546" s="27"/>
      <c r="H546" s="27"/>
      <c r="L546" s="18"/>
      <c r="M546" s="18"/>
      <c r="N546" s="27"/>
      <c r="S546" s="27"/>
      <c r="T546" s="27"/>
      <c r="U546" s="27"/>
      <c r="V546" s="27"/>
      <c r="W546" s="27"/>
      <c r="X546" s="27"/>
      <c r="Y546" s="27"/>
      <c r="Z546" s="27"/>
      <c r="AA546" s="27"/>
    </row>
    <row r="547" spans="1:27" ht="15">
      <c r="A547" s="27"/>
      <c r="B547" s="27"/>
      <c r="C547" s="27"/>
      <c r="D547" s="27"/>
      <c r="E547" s="12" t="s">
        <v>295</v>
      </c>
      <c r="F547" s="33">
        <v>6125000.01</v>
      </c>
      <c r="G547" s="27"/>
      <c r="H547" s="27"/>
      <c r="L547" s="18"/>
      <c r="M547" s="18"/>
      <c r="N547" s="27"/>
      <c r="S547" s="27"/>
      <c r="T547" s="27"/>
      <c r="U547" s="27"/>
      <c r="V547" s="27"/>
      <c r="W547" s="27"/>
      <c r="X547" s="27"/>
      <c r="Y547" s="27"/>
      <c r="Z547" s="27"/>
      <c r="AA547" s="27"/>
    </row>
    <row r="548" spans="1:27" ht="15">
      <c r="A548" s="27"/>
      <c r="B548" s="27"/>
      <c r="C548" s="27"/>
      <c r="D548" s="27"/>
      <c r="E548" s="12" t="s">
        <v>296</v>
      </c>
      <c r="F548" s="33">
        <v>5250000.01</v>
      </c>
      <c r="G548" s="27"/>
      <c r="H548" s="27"/>
      <c r="L548" s="18"/>
      <c r="M548" s="18"/>
      <c r="N548" s="27"/>
      <c r="S548" s="27"/>
      <c r="T548" s="27"/>
      <c r="U548" s="27"/>
      <c r="V548" s="27"/>
      <c r="W548" s="27"/>
      <c r="X548" s="27"/>
      <c r="Y548" s="27"/>
      <c r="Z548" s="27"/>
      <c r="AA548" s="27"/>
    </row>
    <row r="549" spans="1:27" ht="15">
      <c r="A549" s="27"/>
      <c r="B549" s="27"/>
      <c r="C549" s="27"/>
      <c r="D549" s="27"/>
      <c r="E549" s="12" t="s">
        <v>297</v>
      </c>
      <c r="F549" s="33">
        <v>4375000.01</v>
      </c>
      <c r="G549" s="27"/>
      <c r="H549" s="27"/>
      <c r="L549" s="18"/>
      <c r="M549" s="18"/>
      <c r="N549" s="27"/>
      <c r="S549" s="27"/>
      <c r="T549" s="27"/>
      <c r="U549" s="27"/>
      <c r="V549" s="27"/>
      <c r="W549" s="27"/>
      <c r="X549" s="27"/>
      <c r="Y549" s="27"/>
      <c r="Z549" s="27"/>
      <c r="AA549" s="27"/>
    </row>
    <row r="550" spans="1:27" ht="15">
      <c r="A550" s="27"/>
      <c r="B550" s="27"/>
      <c r="C550" s="27"/>
      <c r="D550" s="27"/>
      <c r="E550" s="12" t="s">
        <v>59</v>
      </c>
      <c r="F550" s="33">
        <v>14000000.01</v>
      </c>
      <c r="G550" s="27"/>
      <c r="H550" s="27"/>
      <c r="L550" s="18"/>
      <c r="M550" s="18"/>
      <c r="N550" s="27"/>
      <c r="S550" s="27"/>
      <c r="T550" s="27"/>
      <c r="U550" s="27"/>
      <c r="V550" s="27"/>
      <c r="W550" s="27"/>
      <c r="X550" s="27"/>
      <c r="Y550" s="27"/>
      <c r="Z550" s="27"/>
      <c r="AA550" s="27"/>
    </row>
    <row r="551" spans="1:27" ht="15.75" thickBot="1">
      <c r="A551" s="27"/>
      <c r="B551" s="27"/>
      <c r="C551" s="27"/>
      <c r="D551" s="27"/>
      <c r="G551" s="27"/>
      <c r="H551" s="27"/>
      <c r="L551" s="18"/>
      <c r="M551" s="18"/>
      <c r="N551" s="27"/>
      <c r="S551" s="27"/>
      <c r="T551" s="27"/>
      <c r="U551" s="27"/>
      <c r="V551" s="27"/>
      <c r="W551" s="27"/>
      <c r="X551" s="27"/>
      <c r="Y551" s="27"/>
      <c r="Z551" s="27"/>
      <c r="AA551" s="27"/>
    </row>
    <row r="552" spans="1:27" ht="15.75" thickTop="1">
      <c r="A552" s="27"/>
      <c r="B552" s="27"/>
      <c r="C552" s="27"/>
      <c r="D552" s="27"/>
      <c r="E552" s="16" t="s">
        <v>42</v>
      </c>
      <c r="F552" s="17">
        <f>SUM(F543:F550)</f>
        <v>700000000.0699999</v>
      </c>
      <c r="G552" s="24">
        <v>1</v>
      </c>
      <c r="H552" s="27"/>
      <c r="L552" s="18"/>
      <c r="M552" s="18"/>
      <c r="N552" s="27"/>
      <c r="S552" s="27"/>
      <c r="T552" s="27"/>
      <c r="U552" s="27"/>
      <c r="V552" s="27"/>
      <c r="W552" s="27"/>
      <c r="X552" s="27"/>
      <c r="Y552" s="27"/>
      <c r="Z552" s="27"/>
      <c r="AA552" s="27"/>
    </row>
    <row r="553" spans="1:27" ht="15">
      <c r="A553" s="27"/>
      <c r="B553" s="27"/>
      <c r="C553" s="27"/>
      <c r="D553" s="27"/>
      <c r="G553" s="27"/>
      <c r="H553" s="27"/>
      <c r="L553" s="18"/>
      <c r="M553" s="18"/>
      <c r="N553" s="27"/>
      <c r="S553" s="27"/>
      <c r="T553" s="27"/>
      <c r="U553" s="27"/>
      <c r="V553" s="27"/>
      <c r="W553" s="27"/>
      <c r="X553" s="27"/>
      <c r="Y553" s="27"/>
      <c r="Z553" s="27"/>
      <c r="AA553" s="27"/>
    </row>
    <row r="554" spans="1:27" ht="15">
      <c r="A554" s="27"/>
      <c r="B554" s="27"/>
      <c r="C554" s="27"/>
      <c r="D554" s="27"/>
      <c r="G554" s="27"/>
      <c r="H554" s="27"/>
      <c r="L554" s="18"/>
      <c r="M554" s="18"/>
      <c r="N554" s="27"/>
      <c r="S554" s="27"/>
      <c r="T554" s="27"/>
      <c r="U554" s="27"/>
      <c r="V554" s="27"/>
      <c r="W554" s="27"/>
      <c r="X554" s="27"/>
      <c r="Y554" s="27"/>
      <c r="Z554" s="27"/>
      <c r="AA554" s="27"/>
    </row>
    <row r="555" spans="1:27" ht="15">
      <c r="A555" s="10">
        <v>38967</v>
      </c>
      <c r="B555" s="21" t="s">
        <v>299</v>
      </c>
      <c r="C555" s="27"/>
      <c r="D555" s="27"/>
      <c r="E555" s="12" t="s">
        <v>29</v>
      </c>
      <c r="F555" s="33">
        <v>453150000</v>
      </c>
      <c r="G555" s="27"/>
      <c r="H555" s="27"/>
      <c r="I555" s="10">
        <v>38938</v>
      </c>
      <c r="J555" s="30" t="s">
        <v>538</v>
      </c>
      <c r="K555" s="12" t="s">
        <v>63</v>
      </c>
      <c r="L555" s="23">
        <v>159000000</v>
      </c>
      <c r="M555" s="18"/>
      <c r="N555" s="27"/>
      <c r="S555" s="27"/>
      <c r="T555" s="27"/>
      <c r="U555" s="27"/>
      <c r="V555" s="27"/>
      <c r="W555" s="27"/>
      <c r="X555" s="27"/>
      <c r="Y555" s="27"/>
      <c r="Z555" s="27"/>
      <c r="AA555" s="27"/>
    </row>
    <row r="556" spans="1:27" ht="15">
      <c r="A556" s="27"/>
      <c r="B556" s="27"/>
      <c r="C556" s="27"/>
      <c r="D556" s="27"/>
      <c r="E556" s="12" t="s">
        <v>63</v>
      </c>
      <c r="F556" s="33">
        <v>159000000</v>
      </c>
      <c r="G556" s="27"/>
      <c r="H556" s="27"/>
      <c r="I556" s="10">
        <v>38938</v>
      </c>
      <c r="J556" s="30" t="s">
        <v>522</v>
      </c>
      <c r="K556" s="12" t="s">
        <v>56</v>
      </c>
      <c r="L556" s="23">
        <v>6000000</v>
      </c>
      <c r="M556" s="18"/>
      <c r="N556" s="27"/>
      <c r="S556" s="27"/>
      <c r="T556" s="27"/>
      <c r="U556" s="27"/>
      <c r="V556" s="27"/>
      <c r="W556" s="27"/>
      <c r="X556" s="27"/>
      <c r="Y556" s="27"/>
      <c r="Z556" s="27"/>
      <c r="AA556" s="27"/>
    </row>
    <row r="557" spans="1:27" ht="30">
      <c r="A557" s="27"/>
      <c r="B557" s="27"/>
      <c r="C557" s="27"/>
      <c r="D557" s="27"/>
      <c r="E557" s="12" t="s">
        <v>56</v>
      </c>
      <c r="F557" s="33">
        <v>44718750</v>
      </c>
      <c r="G557" s="27"/>
      <c r="H557" s="27"/>
      <c r="I557" s="10">
        <v>38938</v>
      </c>
      <c r="J557" s="30" t="s">
        <v>542</v>
      </c>
      <c r="K557" s="12" t="s">
        <v>56</v>
      </c>
      <c r="L557" s="23">
        <v>27000000</v>
      </c>
      <c r="M557" s="18"/>
      <c r="N557" s="27"/>
      <c r="S557" s="27"/>
      <c r="T557" s="27"/>
      <c r="U557" s="27"/>
      <c r="V557" s="27"/>
      <c r="W557" s="27"/>
      <c r="X557" s="27"/>
      <c r="Y557" s="27"/>
      <c r="Z557" s="27"/>
      <c r="AA557" s="27"/>
    </row>
    <row r="558" spans="1:27" ht="30">
      <c r="A558" s="27"/>
      <c r="B558" s="27"/>
      <c r="C558" s="27"/>
      <c r="D558" s="27"/>
      <c r="E558" s="12" t="s">
        <v>58</v>
      </c>
      <c r="F558" s="33">
        <v>10931250</v>
      </c>
      <c r="G558" s="27"/>
      <c r="H558" s="27"/>
      <c r="I558" s="10">
        <v>38986</v>
      </c>
      <c r="J558" s="30" t="s">
        <v>534</v>
      </c>
      <c r="K558" s="12" t="s">
        <v>56</v>
      </c>
      <c r="L558" s="23">
        <v>11718750</v>
      </c>
      <c r="M558" s="18"/>
      <c r="N558" s="27"/>
      <c r="S558" s="27"/>
      <c r="T558" s="27"/>
      <c r="U558" s="27"/>
      <c r="V558" s="27"/>
      <c r="W558" s="27"/>
      <c r="X558" s="27"/>
      <c r="Y558" s="27"/>
      <c r="Z558" s="27"/>
      <c r="AA558" s="27"/>
    </row>
    <row r="559" spans="1:27" ht="15">
      <c r="A559" s="27"/>
      <c r="B559" s="27"/>
      <c r="C559" s="27"/>
      <c r="D559" s="27"/>
      <c r="E559" s="12" t="s">
        <v>43</v>
      </c>
      <c r="F559" s="33">
        <v>11925000</v>
      </c>
      <c r="G559" s="27"/>
      <c r="H559" s="27"/>
      <c r="I559" s="10">
        <v>38938</v>
      </c>
      <c r="J559" s="30" t="s">
        <v>522</v>
      </c>
      <c r="K559" s="12" t="s">
        <v>58</v>
      </c>
      <c r="L559" s="23">
        <v>5000000</v>
      </c>
      <c r="M559" s="18"/>
      <c r="N559" s="27"/>
      <c r="S559" s="27"/>
      <c r="T559" s="27"/>
      <c r="U559" s="27"/>
      <c r="V559" s="27"/>
      <c r="W559" s="27"/>
      <c r="X559" s="27"/>
      <c r="Y559" s="27"/>
      <c r="Z559" s="27"/>
      <c r="AA559" s="27"/>
    </row>
    <row r="560" spans="1:27" ht="30">
      <c r="A560" s="27"/>
      <c r="B560" s="27"/>
      <c r="C560" s="27"/>
      <c r="D560" s="27"/>
      <c r="E560" s="12" t="s">
        <v>116</v>
      </c>
      <c r="F560" s="33">
        <v>11925000</v>
      </c>
      <c r="G560" s="27"/>
      <c r="H560" s="27"/>
      <c r="I560" s="10">
        <v>38986</v>
      </c>
      <c r="J560" s="30" t="s">
        <v>534</v>
      </c>
      <c r="K560" s="12" t="s">
        <v>58</v>
      </c>
      <c r="L560" s="23">
        <v>5931250</v>
      </c>
      <c r="M560" s="18"/>
      <c r="N560" s="27"/>
      <c r="S560" s="27"/>
      <c r="T560" s="27"/>
      <c r="U560" s="27"/>
      <c r="V560" s="27"/>
      <c r="W560" s="27"/>
      <c r="X560" s="27"/>
      <c r="Y560" s="27"/>
      <c r="Z560" s="27"/>
      <c r="AA560" s="27"/>
    </row>
    <row r="561" spans="1:27" ht="30">
      <c r="A561" s="27"/>
      <c r="B561" s="27"/>
      <c r="C561" s="27"/>
      <c r="D561" s="27"/>
      <c r="E561" s="12" t="s">
        <v>89</v>
      </c>
      <c r="F561" s="33">
        <v>11925000</v>
      </c>
      <c r="G561" s="27"/>
      <c r="H561" s="27"/>
      <c r="I561" s="10">
        <v>38938</v>
      </c>
      <c r="J561" s="30" t="s">
        <v>523</v>
      </c>
      <c r="K561" s="12" t="s">
        <v>43</v>
      </c>
      <c r="L561" s="23">
        <v>5925000</v>
      </c>
      <c r="M561" s="18"/>
      <c r="N561" s="27"/>
      <c r="S561" s="27"/>
      <c r="T561" s="27"/>
      <c r="U561" s="27"/>
      <c r="V561" s="27"/>
      <c r="W561" s="27"/>
      <c r="X561" s="27"/>
      <c r="Y561" s="27"/>
      <c r="Z561" s="27"/>
      <c r="AA561" s="27"/>
    </row>
    <row r="562" spans="1:27" ht="15">
      <c r="A562" s="27"/>
      <c r="B562" s="27"/>
      <c r="C562" s="27"/>
      <c r="D562" s="27"/>
      <c r="E562" s="12" t="s">
        <v>145</v>
      </c>
      <c r="F562" s="33">
        <v>7950000</v>
      </c>
      <c r="G562" s="27"/>
      <c r="H562" s="27"/>
      <c r="I562" s="10">
        <v>38938</v>
      </c>
      <c r="J562" s="30" t="s">
        <v>522</v>
      </c>
      <c r="K562" s="12" t="s">
        <v>43</v>
      </c>
      <c r="L562" s="23">
        <v>4000000</v>
      </c>
      <c r="M562" s="18"/>
      <c r="N562" s="27"/>
      <c r="S562" s="27"/>
      <c r="T562" s="27"/>
      <c r="U562" s="27"/>
      <c r="V562" s="27"/>
      <c r="W562" s="27"/>
      <c r="X562" s="27"/>
      <c r="Y562" s="27"/>
      <c r="Z562" s="27"/>
      <c r="AA562" s="27"/>
    </row>
    <row r="563" spans="1:27" ht="30">
      <c r="A563" s="27"/>
      <c r="B563" s="27"/>
      <c r="C563" s="27"/>
      <c r="D563" s="27"/>
      <c r="E563" s="12" t="s">
        <v>221</v>
      </c>
      <c r="F563" s="33">
        <v>11925000</v>
      </c>
      <c r="G563" s="27"/>
      <c r="H563" s="27"/>
      <c r="I563" s="10">
        <v>38986</v>
      </c>
      <c r="J563" s="30" t="s">
        <v>534</v>
      </c>
      <c r="K563" s="12" t="s">
        <v>43</v>
      </c>
      <c r="L563" s="23">
        <v>2000000</v>
      </c>
      <c r="M563" s="18"/>
      <c r="N563" s="27"/>
      <c r="S563" s="27"/>
      <c r="T563" s="27"/>
      <c r="U563" s="27"/>
      <c r="V563" s="27"/>
      <c r="W563" s="27"/>
      <c r="X563" s="27"/>
      <c r="Y563" s="27"/>
      <c r="Z563" s="27"/>
      <c r="AA563" s="27"/>
    </row>
    <row r="564" spans="1:27" ht="30">
      <c r="A564" s="27"/>
      <c r="B564" s="27"/>
      <c r="C564" s="27"/>
      <c r="D564" s="27"/>
      <c r="E564" s="12" t="s">
        <v>222</v>
      </c>
      <c r="F564" s="33">
        <v>9937500</v>
      </c>
      <c r="G564" s="27"/>
      <c r="H564" s="27"/>
      <c r="I564" s="10">
        <v>38938</v>
      </c>
      <c r="J564" s="30" t="s">
        <v>504</v>
      </c>
      <c r="K564" s="12" t="s">
        <v>116</v>
      </c>
      <c r="L564" s="23">
        <v>4000000</v>
      </c>
      <c r="M564" s="18"/>
      <c r="N564" s="27"/>
      <c r="S564" s="27"/>
      <c r="T564" s="27"/>
      <c r="U564" s="27"/>
      <c r="V564" s="27"/>
      <c r="W564" s="27"/>
      <c r="X564" s="27"/>
      <c r="Y564" s="27"/>
      <c r="Z564" s="27"/>
      <c r="AA564" s="27"/>
    </row>
    <row r="565" spans="1:27" ht="30">
      <c r="A565" s="27"/>
      <c r="B565" s="27"/>
      <c r="C565" s="27"/>
      <c r="D565" s="27"/>
      <c r="E565" s="12" t="s">
        <v>223</v>
      </c>
      <c r="F565" s="33">
        <v>8943750</v>
      </c>
      <c r="G565" s="27"/>
      <c r="H565" s="27"/>
      <c r="I565" s="10">
        <v>38986</v>
      </c>
      <c r="J565" s="30" t="s">
        <v>534</v>
      </c>
      <c r="K565" s="12" t="s">
        <v>116</v>
      </c>
      <c r="L565" s="23">
        <v>7925000</v>
      </c>
      <c r="M565" s="18"/>
      <c r="N565" s="27"/>
      <c r="S565" s="27"/>
      <c r="T565" s="27"/>
      <c r="U565" s="27"/>
      <c r="V565" s="27"/>
      <c r="W565" s="27"/>
      <c r="X565" s="27"/>
      <c r="Y565" s="27"/>
      <c r="Z565" s="27"/>
      <c r="AA565" s="27"/>
    </row>
    <row r="566" spans="1:27" ht="15">
      <c r="A566" s="27"/>
      <c r="B566" s="27"/>
      <c r="C566" s="27"/>
      <c r="D566" s="27"/>
      <c r="E566" s="12" t="s">
        <v>224</v>
      </c>
      <c r="F566" s="33">
        <v>9937500</v>
      </c>
      <c r="G566" s="27"/>
      <c r="H566" s="27"/>
      <c r="I566" s="10">
        <v>38938</v>
      </c>
      <c r="J566" s="30" t="s">
        <v>521</v>
      </c>
      <c r="K566" s="12" t="s">
        <v>89</v>
      </c>
      <c r="L566" s="23">
        <v>7000000</v>
      </c>
      <c r="M566" s="23"/>
      <c r="N566" s="27"/>
      <c r="S566" s="27"/>
      <c r="T566" s="27"/>
      <c r="U566" s="27"/>
      <c r="V566" s="27"/>
      <c r="W566" s="27"/>
      <c r="X566" s="27"/>
      <c r="Y566" s="27"/>
      <c r="Z566" s="27"/>
      <c r="AA566" s="27"/>
    </row>
    <row r="567" spans="1:27" ht="30">
      <c r="A567" s="27"/>
      <c r="B567" s="27"/>
      <c r="C567" s="27"/>
      <c r="D567" s="27"/>
      <c r="E567" s="12" t="s">
        <v>225</v>
      </c>
      <c r="F567" s="33">
        <v>7950000</v>
      </c>
      <c r="G567" s="27"/>
      <c r="H567" s="27"/>
      <c r="I567" s="10">
        <v>38938</v>
      </c>
      <c r="J567" s="30" t="s">
        <v>504</v>
      </c>
      <c r="K567" s="12" t="s">
        <v>89</v>
      </c>
      <c r="L567" s="23">
        <v>1000000</v>
      </c>
      <c r="M567" s="23"/>
      <c r="N567" s="27"/>
      <c r="S567" s="27"/>
      <c r="T567" s="27"/>
      <c r="U567" s="27"/>
      <c r="V567" s="27"/>
      <c r="W567" s="27"/>
      <c r="X567" s="27"/>
      <c r="Y567" s="27"/>
      <c r="Z567" s="27"/>
      <c r="AA567" s="27"/>
    </row>
    <row r="568" spans="1:27" ht="15">
      <c r="A568" s="27"/>
      <c r="B568" s="27"/>
      <c r="C568" s="27"/>
      <c r="D568" s="27"/>
      <c r="E568" s="12" t="s">
        <v>294</v>
      </c>
      <c r="F568" s="33">
        <v>5962500</v>
      </c>
      <c r="G568" s="27"/>
      <c r="H568" s="27"/>
      <c r="I568" s="10">
        <v>38938</v>
      </c>
      <c r="J568" s="30" t="s">
        <v>529</v>
      </c>
      <c r="K568" s="12" t="s">
        <v>89</v>
      </c>
      <c r="L568" s="23">
        <v>3925000</v>
      </c>
      <c r="M568" s="23"/>
      <c r="N568" s="27"/>
      <c r="S568" s="27"/>
      <c r="T568" s="27"/>
      <c r="U568" s="27"/>
      <c r="V568" s="27"/>
      <c r="W568" s="27"/>
      <c r="X568" s="27"/>
      <c r="Y568" s="27"/>
      <c r="Z568" s="27"/>
      <c r="AA568" s="27"/>
    </row>
    <row r="569" spans="1:27" ht="30">
      <c r="A569" s="27"/>
      <c r="B569" s="27"/>
      <c r="C569" s="27"/>
      <c r="D569" s="27"/>
      <c r="E569" s="12" t="s">
        <v>295</v>
      </c>
      <c r="F569" s="33">
        <v>4968750</v>
      </c>
      <c r="G569" s="27"/>
      <c r="H569" s="27"/>
      <c r="I569" s="10">
        <v>38938</v>
      </c>
      <c r="J569" s="30" t="s">
        <v>540</v>
      </c>
      <c r="K569" s="12" t="s">
        <v>145</v>
      </c>
      <c r="L569" s="23">
        <v>1000000</v>
      </c>
      <c r="M569" s="23"/>
      <c r="N569" s="27"/>
      <c r="S569" s="27"/>
      <c r="T569" s="27"/>
      <c r="U569" s="27"/>
      <c r="V569" s="27"/>
      <c r="W569" s="27"/>
      <c r="X569" s="27"/>
      <c r="Y569" s="27"/>
      <c r="Z569" s="27"/>
      <c r="AA569" s="27"/>
    </row>
    <row r="570" spans="1:27" ht="15">
      <c r="A570" s="27"/>
      <c r="B570" s="27"/>
      <c r="C570" s="27"/>
      <c r="D570" s="27"/>
      <c r="E570" s="12" t="s">
        <v>296</v>
      </c>
      <c r="F570" s="33">
        <v>5962500</v>
      </c>
      <c r="G570" s="27"/>
      <c r="H570" s="27"/>
      <c r="I570" s="10">
        <v>38938</v>
      </c>
      <c r="J570" s="30" t="s">
        <v>529</v>
      </c>
      <c r="K570" s="12" t="s">
        <v>145</v>
      </c>
      <c r="L570" s="23">
        <v>4000000</v>
      </c>
      <c r="M570" s="23"/>
      <c r="N570" s="27"/>
      <c r="S570" s="27"/>
      <c r="T570" s="27"/>
      <c r="U570" s="27"/>
      <c r="V570" s="27"/>
      <c r="W570" s="27"/>
      <c r="X570" s="27"/>
      <c r="Y570" s="27"/>
      <c r="Z570" s="27"/>
      <c r="AA570" s="27"/>
    </row>
    <row r="571" spans="1:27" ht="30">
      <c r="A571" s="27"/>
      <c r="B571" s="27"/>
      <c r="C571" s="27"/>
      <c r="D571" s="27"/>
      <c r="E571" s="12" t="s">
        <v>297</v>
      </c>
      <c r="F571" s="33">
        <v>1987500</v>
      </c>
      <c r="G571" s="27"/>
      <c r="H571" s="27"/>
      <c r="I571" s="10">
        <v>38986</v>
      </c>
      <c r="J571" s="30" t="s">
        <v>534</v>
      </c>
      <c r="K571" s="12" t="s">
        <v>145</v>
      </c>
      <c r="L571" s="23">
        <v>2950000</v>
      </c>
      <c r="M571" s="23"/>
      <c r="N571" s="27"/>
      <c r="S571" s="27"/>
      <c r="T571" s="27"/>
      <c r="U571" s="27"/>
      <c r="V571" s="27"/>
      <c r="W571" s="27"/>
      <c r="X571" s="27"/>
      <c r="Y571" s="27"/>
      <c r="Z571" s="27"/>
      <c r="AA571" s="27"/>
    </row>
    <row r="572" spans="1:27" ht="30">
      <c r="A572" s="27"/>
      <c r="B572" s="27"/>
      <c r="C572" s="27"/>
      <c r="D572" s="27"/>
      <c r="E572" s="12" t="s">
        <v>59</v>
      </c>
      <c r="F572" s="33">
        <v>15900000</v>
      </c>
      <c r="G572" s="27"/>
      <c r="H572" s="27"/>
      <c r="I572" s="10">
        <v>38938</v>
      </c>
      <c r="J572" s="30" t="s">
        <v>540</v>
      </c>
      <c r="K572" s="12" t="s">
        <v>221</v>
      </c>
      <c r="L572" s="23">
        <v>3400000</v>
      </c>
      <c r="M572" s="23"/>
      <c r="N572" s="27"/>
      <c r="S572" s="27"/>
      <c r="T572" s="27"/>
      <c r="U572" s="27"/>
      <c r="V572" s="27"/>
      <c r="W572" s="27"/>
      <c r="X572" s="27"/>
      <c r="Y572" s="27"/>
      <c r="Z572" s="27"/>
      <c r="AA572" s="27"/>
    </row>
    <row r="573" spans="1:27" ht="30.75" thickBot="1">
      <c r="A573" s="27"/>
      <c r="B573" s="27"/>
      <c r="C573" s="27"/>
      <c r="D573" s="27"/>
      <c r="G573" s="27"/>
      <c r="H573" s="27"/>
      <c r="I573" s="10">
        <v>38938</v>
      </c>
      <c r="J573" s="30" t="s">
        <v>540</v>
      </c>
      <c r="K573" s="12" t="s">
        <v>221</v>
      </c>
      <c r="L573" s="23">
        <v>600000</v>
      </c>
      <c r="M573" s="23"/>
      <c r="N573" s="27"/>
      <c r="S573" s="27"/>
      <c r="T573" s="27"/>
      <c r="U573" s="27"/>
      <c r="V573" s="27"/>
      <c r="W573" s="27"/>
      <c r="X573" s="27"/>
      <c r="Y573" s="27"/>
      <c r="Z573" s="27"/>
      <c r="AA573" s="27"/>
    </row>
    <row r="574" spans="1:27" ht="15.75" thickTop="1">
      <c r="A574" s="27"/>
      <c r="B574" s="27"/>
      <c r="C574" s="27"/>
      <c r="D574" s="27"/>
      <c r="E574" s="16" t="s">
        <v>42</v>
      </c>
      <c r="F574" s="17">
        <f>SUM(F555:F572)</f>
        <v>795000000</v>
      </c>
      <c r="G574" s="24">
        <v>1</v>
      </c>
      <c r="H574" s="27"/>
      <c r="I574" s="10">
        <v>38938</v>
      </c>
      <c r="J574" s="30" t="s">
        <v>529</v>
      </c>
      <c r="K574" s="12" t="s">
        <v>221</v>
      </c>
      <c r="L574" s="23">
        <v>3925000</v>
      </c>
      <c r="M574" s="23"/>
      <c r="N574" s="27"/>
      <c r="S574" s="27"/>
      <c r="T574" s="27"/>
      <c r="U574" s="27"/>
      <c r="V574" s="27"/>
      <c r="W574" s="27"/>
      <c r="X574" s="27"/>
      <c r="Y574" s="27"/>
      <c r="Z574" s="27"/>
      <c r="AA574" s="27"/>
    </row>
    <row r="575" spans="1:27" s="157" customFormat="1" ht="30">
      <c r="A575" s="27"/>
      <c r="B575" s="27"/>
      <c r="C575" s="27"/>
      <c r="D575" s="27"/>
      <c r="E575" s="16"/>
      <c r="F575" s="44"/>
      <c r="G575" s="24"/>
      <c r="H575" s="27"/>
      <c r="I575" s="10">
        <v>39055</v>
      </c>
      <c r="J575" s="30" t="s">
        <v>541</v>
      </c>
      <c r="K575" s="12" t="s">
        <v>221</v>
      </c>
      <c r="L575" s="23">
        <v>4000000</v>
      </c>
      <c r="M575" s="23"/>
      <c r="N575" s="27"/>
      <c r="O575" s="18"/>
      <c r="P575" s="18"/>
      <c r="Q575" s="18"/>
      <c r="R575" s="18"/>
      <c r="S575" s="27"/>
      <c r="T575" s="27"/>
      <c r="U575" s="27"/>
      <c r="V575" s="27"/>
      <c r="W575" s="27"/>
      <c r="X575" s="27"/>
      <c r="Y575" s="27"/>
      <c r="Z575" s="27"/>
      <c r="AA575" s="27"/>
    </row>
    <row r="576" spans="1:27" s="157" customFormat="1" ht="30">
      <c r="A576" s="27"/>
      <c r="B576" s="27"/>
      <c r="C576" s="27"/>
      <c r="D576" s="27"/>
      <c r="E576" s="16"/>
      <c r="F576" s="44"/>
      <c r="G576" s="24"/>
      <c r="H576" s="27"/>
      <c r="I576" s="10">
        <v>38938</v>
      </c>
      <c r="J576" s="30" t="s">
        <v>540</v>
      </c>
      <c r="K576" s="12" t="s">
        <v>222</v>
      </c>
      <c r="L576" s="23">
        <v>5000000</v>
      </c>
      <c r="M576" s="23"/>
      <c r="N576" s="27"/>
      <c r="O576" s="18"/>
      <c r="P576" s="18"/>
      <c r="Q576" s="18"/>
      <c r="R576" s="18"/>
      <c r="S576" s="27"/>
      <c r="T576" s="27"/>
      <c r="U576" s="27"/>
      <c r="V576" s="27"/>
      <c r="W576" s="27"/>
      <c r="X576" s="27"/>
      <c r="Y576" s="27"/>
      <c r="Z576" s="27"/>
      <c r="AA576" s="27"/>
    </row>
    <row r="577" spans="1:27" s="157" customFormat="1" ht="15">
      <c r="A577" s="27"/>
      <c r="B577" s="27"/>
      <c r="C577" s="27"/>
      <c r="D577" s="27"/>
      <c r="E577" s="16"/>
      <c r="F577" s="44"/>
      <c r="G577" s="24"/>
      <c r="H577" s="27"/>
      <c r="I577" s="10">
        <v>38938</v>
      </c>
      <c r="J577" s="30" t="s">
        <v>529</v>
      </c>
      <c r="K577" s="12" t="s">
        <v>223</v>
      </c>
      <c r="L577" s="23">
        <v>4937500</v>
      </c>
      <c r="M577" s="23"/>
      <c r="N577" s="27"/>
      <c r="O577" s="18"/>
      <c r="P577" s="18"/>
      <c r="Q577" s="18"/>
      <c r="R577" s="18"/>
      <c r="S577" s="27"/>
      <c r="T577" s="27"/>
      <c r="U577" s="27"/>
      <c r="V577" s="27"/>
      <c r="W577" s="27"/>
      <c r="X577" s="27"/>
      <c r="Y577" s="27"/>
      <c r="Z577" s="27"/>
      <c r="AA577" s="27"/>
    </row>
    <row r="578" spans="1:27" s="157" customFormat="1" ht="30">
      <c r="A578" s="27"/>
      <c r="B578" s="27"/>
      <c r="C578" s="27"/>
      <c r="D578" s="27"/>
      <c r="E578" s="16"/>
      <c r="F578" s="44"/>
      <c r="G578" s="24"/>
      <c r="H578" s="27"/>
      <c r="I578" s="10">
        <v>38938</v>
      </c>
      <c r="J578" s="30" t="s">
        <v>540</v>
      </c>
      <c r="K578" s="12" t="s">
        <v>223</v>
      </c>
      <c r="L578" s="23">
        <v>6000000</v>
      </c>
      <c r="M578" s="173"/>
      <c r="N578" s="27"/>
      <c r="O578" s="18"/>
      <c r="P578" s="18"/>
      <c r="Q578" s="18"/>
      <c r="R578" s="18"/>
      <c r="S578" s="27"/>
      <c r="T578" s="27"/>
      <c r="U578" s="27"/>
      <c r="V578" s="27"/>
      <c r="W578" s="27"/>
      <c r="X578" s="27"/>
      <c r="Y578" s="27"/>
      <c r="Z578" s="27"/>
      <c r="AA578" s="27"/>
    </row>
    <row r="579" spans="1:27" s="157" customFormat="1" ht="30">
      <c r="A579" s="27"/>
      <c r="B579" s="27"/>
      <c r="C579" s="27"/>
      <c r="D579" s="27"/>
      <c r="E579" s="16"/>
      <c r="F579" s="44"/>
      <c r="G579" s="24"/>
      <c r="H579" s="27"/>
      <c r="I579" s="10">
        <v>38938</v>
      </c>
      <c r="J579" s="30" t="s">
        <v>540</v>
      </c>
      <c r="K579" s="12" t="s">
        <v>223</v>
      </c>
      <c r="L579" s="23">
        <v>5000000</v>
      </c>
      <c r="M579" s="27"/>
      <c r="N579" s="27"/>
      <c r="O579" s="18"/>
      <c r="P579" s="18"/>
      <c r="Q579" s="18"/>
      <c r="R579" s="18"/>
      <c r="S579" s="27"/>
      <c r="T579" s="27"/>
      <c r="U579" s="27"/>
      <c r="V579" s="27"/>
      <c r="W579" s="27"/>
      <c r="X579" s="27"/>
      <c r="Y579" s="27"/>
      <c r="Z579" s="27"/>
      <c r="AA579" s="27"/>
    </row>
    <row r="580" spans="1:27" s="157" customFormat="1" ht="30">
      <c r="A580" s="27"/>
      <c r="B580" s="27"/>
      <c r="C580" s="27"/>
      <c r="D580" s="27"/>
      <c r="E580" s="16"/>
      <c r="F580" s="44"/>
      <c r="G580" s="24"/>
      <c r="H580" s="27"/>
      <c r="I580" s="10">
        <v>38938</v>
      </c>
      <c r="J580" s="30" t="s">
        <v>523</v>
      </c>
      <c r="K580" s="12" t="s">
        <v>223</v>
      </c>
      <c r="L580" s="23">
        <v>2943750</v>
      </c>
      <c r="M580" s="27"/>
      <c r="N580" s="27"/>
      <c r="O580" s="18"/>
      <c r="P580" s="18"/>
      <c r="Q580" s="18"/>
      <c r="R580" s="18"/>
      <c r="S580" s="27"/>
      <c r="T580" s="27"/>
      <c r="U580" s="27"/>
      <c r="V580" s="27"/>
      <c r="W580" s="27"/>
      <c r="X580" s="27"/>
      <c r="Y580" s="27"/>
      <c r="Z580" s="27"/>
      <c r="AA580" s="27"/>
    </row>
    <row r="581" spans="1:27" s="157" customFormat="1" ht="15">
      <c r="A581" s="27"/>
      <c r="B581" s="27"/>
      <c r="C581" s="27"/>
      <c r="D581" s="27"/>
      <c r="E581" s="16"/>
      <c r="F581" s="44"/>
      <c r="G581" s="24"/>
      <c r="H581" s="27"/>
      <c r="I581" s="10">
        <v>38938</v>
      </c>
      <c r="J581" s="30" t="s">
        <v>529</v>
      </c>
      <c r="K581" s="12" t="s">
        <v>223</v>
      </c>
      <c r="L581" s="23">
        <v>5000000</v>
      </c>
      <c r="M581" s="27"/>
      <c r="N581" s="27"/>
      <c r="O581" s="18"/>
      <c r="P581" s="18"/>
      <c r="Q581" s="18"/>
      <c r="R581" s="18"/>
      <c r="S581" s="27"/>
      <c r="T581" s="27"/>
      <c r="U581" s="27"/>
      <c r="V581" s="27"/>
      <c r="W581" s="27"/>
      <c r="X581" s="27"/>
      <c r="Y581" s="27"/>
      <c r="Z581" s="27"/>
      <c r="AA581" s="27"/>
    </row>
    <row r="582" spans="1:27" s="157" customFormat="1" ht="30">
      <c r="A582" s="27"/>
      <c r="B582" s="27"/>
      <c r="C582" s="27"/>
      <c r="D582" s="27"/>
      <c r="E582" s="16"/>
      <c r="F582" s="44"/>
      <c r="G582" s="24"/>
      <c r="H582" s="27"/>
      <c r="I582" s="10">
        <v>38938</v>
      </c>
      <c r="J582" s="30" t="s">
        <v>540</v>
      </c>
      <c r="K582" s="12" t="s">
        <v>224</v>
      </c>
      <c r="L582" s="23">
        <v>4500000</v>
      </c>
      <c r="M582" s="27"/>
      <c r="N582" s="27"/>
      <c r="O582" s="18"/>
      <c r="P582" s="18"/>
      <c r="Q582" s="18"/>
      <c r="R582" s="18"/>
      <c r="S582" s="27"/>
      <c r="T582" s="27"/>
      <c r="U582" s="27"/>
      <c r="V582" s="27"/>
      <c r="W582" s="27"/>
      <c r="X582" s="27"/>
      <c r="Y582" s="27"/>
      <c r="Z582" s="27"/>
      <c r="AA582" s="27"/>
    </row>
    <row r="583" spans="1:27" s="157" customFormat="1" ht="30">
      <c r="A583" s="27"/>
      <c r="B583" s="27"/>
      <c r="C583" s="27"/>
      <c r="D583" s="27"/>
      <c r="E583" s="16"/>
      <c r="F583" s="44"/>
      <c r="G583" s="24"/>
      <c r="H583" s="27"/>
      <c r="I583" s="10">
        <v>38938</v>
      </c>
      <c r="J583" s="30" t="s">
        <v>540</v>
      </c>
      <c r="K583" s="12" t="s">
        <v>224</v>
      </c>
      <c r="L583" s="23">
        <v>1212500</v>
      </c>
      <c r="M583" s="27"/>
      <c r="N583" s="27"/>
      <c r="O583" s="18"/>
      <c r="P583" s="18"/>
      <c r="Q583" s="18"/>
      <c r="R583" s="18"/>
      <c r="S583" s="27"/>
      <c r="T583" s="27"/>
      <c r="U583" s="27"/>
      <c r="V583" s="27"/>
      <c r="W583" s="27"/>
      <c r="X583" s="27"/>
      <c r="Y583" s="27"/>
      <c r="Z583" s="27"/>
      <c r="AA583" s="27"/>
    </row>
    <row r="584" spans="1:27" s="157" customFormat="1" ht="30">
      <c r="A584" s="27"/>
      <c r="B584" s="27"/>
      <c r="C584" s="27"/>
      <c r="D584" s="27"/>
      <c r="E584" s="16"/>
      <c r="F584" s="44"/>
      <c r="G584" s="24"/>
      <c r="H584" s="27"/>
      <c r="I584" s="10">
        <v>38938</v>
      </c>
      <c r="J584" s="30" t="s">
        <v>540</v>
      </c>
      <c r="K584" s="12" t="s">
        <v>224</v>
      </c>
      <c r="L584" s="23">
        <v>500000</v>
      </c>
      <c r="M584" s="27"/>
      <c r="N584" s="27"/>
      <c r="O584" s="18"/>
      <c r="P584" s="18"/>
      <c r="Q584" s="18"/>
      <c r="R584" s="18"/>
      <c r="S584" s="27"/>
      <c r="T584" s="27"/>
      <c r="U584" s="27"/>
      <c r="V584" s="27"/>
      <c r="W584" s="27"/>
      <c r="X584" s="27"/>
      <c r="Y584" s="27"/>
      <c r="Z584" s="27"/>
      <c r="AA584" s="27"/>
    </row>
    <row r="585" spans="1:27" s="157" customFormat="1" ht="30">
      <c r="A585" s="27"/>
      <c r="B585" s="27"/>
      <c r="C585" s="27"/>
      <c r="D585" s="27"/>
      <c r="E585" s="16"/>
      <c r="F585" s="44"/>
      <c r="G585" s="24"/>
      <c r="H585" s="27"/>
      <c r="I585" s="10">
        <v>38938</v>
      </c>
      <c r="J585" s="30" t="s">
        <v>540</v>
      </c>
      <c r="K585" s="12" t="s">
        <v>224</v>
      </c>
      <c r="L585" s="23">
        <v>1975000</v>
      </c>
      <c r="M585" s="27"/>
      <c r="N585" s="27"/>
      <c r="O585" s="18"/>
      <c r="P585" s="18"/>
      <c r="Q585" s="18"/>
      <c r="R585" s="18"/>
      <c r="S585" s="27"/>
      <c r="T585" s="27"/>
      <c r="U585" s="27"/>
      <c r="V585" s="27"/>
      <c r="W585" s="27"/>
      <c r="X585" s="27"/>
      <c r="Y585" s="27"/>
      <c r="Z585" s="27"/>
      <c r="AA585" s="27"/>
    </row>
    <row r="586" spans="1:27" s="157" customFormat="1" ht="30">
      <c r="A586" s="27"/>
      <c r="B586" s="27"/>
      <c r="C586" s="27"/>
      <c r="D586" s="27"/>
      <c r="E586" s="16"/>
      <c r="F586" s="44"/>
      <c r="G586" s="24"/>
      <c r="H586" s="27"/>
      <c r="I586" s="10">
        <v>38938</v>
      </c>
      <c r="J586" s="30" t="s">
        <v>540</v>
      </c>
      <c r="K586" s="12" t="s">
        <v>224</v>
      </c>
      <c r="L586" s="23">
        <v>1500000</v>
      </c>
      <c r="M586" s="27"/>
      <c r="N586" s="27"/>
      <c r="O586" s="18"/>
      <c r="P586" s="18"/>
      <c r="Q586" s="18"/>
      <c r="R586" s="18"/>
      <c r="S586" s="27"/>
      <c r="T586" s="27"/>
      <c r="U586" s="27"/>
      <c r="V586" s="27"/>
      <c r="W586" s="27"/>
      <c r="X586" s="27"/>
      <c r="Y586" s="27"/>
      <c r="Z586" s="27"/>
      <c r="AA586" s="27"/>
    </row>
    <row r="587" spans="1:27" s="157" customFormat="1" ht="30">
      <c r="A587" s="27"/>
      <c r="B587" s="27"/>
      <c r="C587" s="27"/>
      <c r="D587" s="27"/>
      <c r="E587" s="16"/>
      <c r="F587" s="44"/>
      <c r="G587" s="24"/>
      <c r="H587" s="27"/>
      <c r="I587" s="10">
        <v>38938</v>
      </c>
      <c r="J587" s="30" t="s">
        <v>540</v>
      </c>
      <c r="K587" s="12" t="s">
        <v>224</v>
      </c>
      <c r="L587" s="23">
        <v>250000</v>
      </c>
      <c r="M587" s="27"/>
      <c r="N587" s="27"/>
      <c r="O587" s="18"/>
      <c r="P587" s="18"/>
      <c r="Q587" s="18"/>
      <c r="R587" s="18"/>
      <c r="S587" s="27"/>
      <c r="T587" s="27"/>
      <c r="U587" s="27"/>
      <c r="V587" s="27"/>
      <c r="W587" s="27"/>
      <c r="X587" s="27"/>
      <c r="Y587" s="27"/>
      <c r="Z587" s="27"/>
      <c r="AA587" s="27"/>
    </row>
    <row r="588" spans="1:27" s="157" customFormat="1" ht="30">
      <c r="A588" s="27"/>
      <c r="B588" s="27"/>
      <c r="C588" s="27"/>
      <c r="D588" s="27"/>
      <c r="E588" s="16"/>
      <c r="F588" s="44"/>
      <c r="G588" s="24"/>
      <c r="H588" s="27"/>
      <c r="I588" s="10">
        <v>38938</v>
      </c>
      <c r="J588" s="30" t="s">
        <v>540</v>
      </c>
      <c r="K588" s="12" t="s">
        <v>225</v>
      </c>
      <c r="L588" s="23">
        <v>4000000</v>
      </c>
      <c r="M588" s="27"/>
      <c r="N588" s="27"/>
      <c r="O588" s="18"/>
      <c r="P588" s="18"/>
      <c r="Q588" s="18"/>
      <c r="R588" s="18"/>
      <c r="S588" s="27"/>
      <c r="T588" s="27"/>
      <c r="U588" s="27"/>
      <c r="V588" s="27"/>
      <c r="W588" s="27"/>
      <c r="X588" s="27"/>
      <c r="Y588" s="27"/>
      <c r="Z588" s="27"/>
      <c r="AA588" s="27"/>
    </row>
    <row r="589" spans="1:27" s="157" customFormat="1" ht="30">
      <c r="A589" s="27"/>
      <c r="B589" s="27"/>
      <c r="C589" s="27"/>
      <c r="D589" s="27"/>
      <c r="E589" s="16"/>
      <c r="F589" s="44"/>
      <c r="G589" s="24"/>
      <c r="H589" s="27"/>
      <c r="I589" s="10">
        <v>38938</v>
      </c>
      <c r="J589" s="30" t="s">
        <v>540</v>
      </c>
      <c r="K589" s="12" t="s">
        <v>225</v>
      </c>
      <c r="L589" s="23">
        <v>1250000</v>
      </c>
      <c r="M589" s="27"/>
      <c r="N589" s="27"/>
      <c r="O589" s="18"/>
      <c r="P589" s="18"/>
      <c r="Q589" s="18"/>
      <c r="R589" s="18"/>
      <c r="S589" s="27"/>
      <c r="T589" s="27"/>
      <c r="U589" s="27"/>
      <c r="V589" s="27"/>
      <c r="W589" s="27"/>
      <c r="X589" s="27"/>
      <c r="Y589" s="27"/>
      <c r="Z589" s="27"/>
      <c r="AA589" s="27"/>
    </row>
    <row r="590" spans="1:27" s="157" customFormat="1" ht="30">
      <c r="A590" s="27"/>
      <c r="B590" s="27"/>
      <c r="C590" s="27"/>
      <c r="D590" s="27"/>
      <c r="E590" s="16"/>
      <c r="F590" s="44"/>
      <c r="G590" s="24"/>
      <c r="H590" s="27"/>
      <c r="I590" s="10">
        <v>38938</v>
      </c>
      <c r="J590" s="30" t="s">
        <v>540</v>
      </c>
      <c r="K590" s="12" t="s">
        <v>225</v>
      </c>
      <c r="L590" s="23">
        <v>700000</v>
      </c>
      <c r="M590" s="27"/>
      <c r="N590" s="27"/>
      <c r="O590" s="18"/>
      <c r="P590" s="18"/>
      <c r="Q590" s="18"/>
      <c r="R590" s="18"/>
      <c r="S590" s="27"/>
      <c r="T590" s="27"/>
      <c r="U590" s="27"/>
      <c r="V590" s="27"/>
      <c r="W590" s="27"/>
      <c r="X590" s="27"/>
      <c r="Y590" s="27"/>
      <c r="Z590" s="27"/>
      <c r="AA590" s="27"/>
    </row>
    <row r="591" spans="1:27" s="157" customFormat="1" ht="30">
      <c r="A591" s="27"/>
      <c r="B591" s="27"/>
      <c r="C591" s="27"/>
      <c r="D591" s="27"/>
      <c r="E591" s="16"/>
      <c r="F591" s="44"/>
      <c r="G591" s="24"/>
      <c r="H591" s="27"/>
      <c r="I591" s="10">
        <v>38938</v>
      </c>
      <c r="J591" s="30" t="s">
        <v>540</v>
      </c>
      <c r="K591" s="12" t="s">
        <v>225</v>
      </c>
      <c r="L591" s="23">
        <v>600000</v>
      </c>
      <c r="M591" s="27"/>
      <c r="N591" s="27"/>
      <c r="O591" s="18"/>
      <c r="P591" s="18"/>
      <c r="Q591" s="18"/>
      <c r="R591" s="18"/>
      <c r="S591" s="27"/>
      <c r="T591" s="27"/>
      <c r="U591" s="27"/>
      <c r="V591" s="27"/>
      <c r="W591" s="27"/>
      <c r="X591" s="27"/>
      <c r="Y591" s="27"/>
      <c r="Z591" s="27"/>
      <c r="AA591" s="27"/>
    </row>
    <row r="592" spans="1:27" s="157" customFormat="1" ht="30">
      <c r="A592" s="27"/>
      <c r="B592" s="27"/>
      <c r="C592" s="27"/>
      <c r="D592" s="27"/>
      <c r="E592" s="16"/>
      <c r="F592" s="44"/>
      <c r="G592" s="24"/>
      <c r="H592" s="27"/>
      <c r="I592" s="10">
        <v>38938</v>
      </c>
      <c r="J592" s="30" t="s">
        <v>540</v>
      </c>
      <c r="K592" s="12" t="s">
        <v>225</v>
      </c>
      <c r="L592" s="23">
        <v>700000</v>
      </c>
      <c r="M592" s="27"/>
      <c r="N592" s="27"/>
      <c r="O592" s="18"/>
      <c r="P592" s="18"/>
      <c r="Q592" s="18"/>
      <c r="R592" s="18"/>
      <c r="S592" s="27"/>
      <c r="T592" s="27"/>
      <c r="U592" s="27"/>
      <c r="V592" s="27"/>
      <c r="W592" s="27"/>
      <c r="X592" s="27"/>
      <c r="Y592" s="27"/>
      <c r="Z592" s="27"/>
      <c r="AA592" s="27"/>
    </row>
    <row r="593" spans="1:27" s="157" customFormat="1" ht="30">
      <c r="A593" s="27"/>
      <c r="B593" s="27"/>
      <c r="C593" s="27"/>
      <c r="D593" s="27"/>
      <c r="E593" s="16"/>
      <c r="F593" s="44"/>
      <c r="G593" s="24"/>
      <c r="H593" s="27"/>
      <c r="I593" s="10">
        <v>38938</v>
      </c>
      <c r="J593" s="30" t="s">
        <v>540</v>
      </c>
      <c r="K593" s="12" t="s">
        <v>225</v>
      </c>
      <c r="L593" s="23">
        <v>700000</v>
      </c>
      <c r="M593" s="27"/>
      <c r="N593" s="27"/>
      <c r="O593" s="18"/>
      <c r="P593" s="18"/>
      <c r="Q593" s="18"/>
      <c r="R593" s="18"/>
      <c r="S593" s="27"/>
      <c r="T593" s="27"/>
      <c r="U593" s="27"/>
      <c r="V593" s="27"/>
      <c r="W593" s="27"/>
      <c r="X593" s="27"/>
      <c r="Y593" s="27"/>
      <c r="Z593" s="27"/>
      <c r="AA593" s="27"/>
    </row>
    <row r="594" spans="1:27" s="157" customFormat="1" ht="30">
      <c r="A594" s="27"/>
      <c r="B594" s="27"/>
      <c r="C594" s="27"/>
      <c r="D594" s="27"/>
      <c r="E594" s="16"/>
      <c r="F594" s="44"/>
      <c r="G594" s="24"/>
      <c r="H594" s="27"/>
      <c r="I594" s="10">
        <v>39020</v>
      </c>
      <c r="J594" s="30" t="s">
        <v>540</v>
      </c>
      <c r="K594" s="12" t="s">
        <v>225</v>
      </c>
      <c r="L594" s="23">
        <v>600000</v>
      </c>
      <c r="M594" s="27"/>
      <c r="N594" s="27"/>
      <c r="O594" s="18"/>
      <c r="P594" s="18"/>
      <c r="Q594" s="18"/>
      <c r="R594" s="18"/>
      <c r="S594" s="27"/>
      <c r="T594" s="27"/>
      <c r="U594" s="27"/>
      <c r="V594" s="27"/>
      <c r="W594" s="27"/>
      <c r="X594" s="27"/>
      <c r="Y594" s="27"/>
      <c r="Z594" s="27"/>
      <c r="AA594" s="27"/>
    </row>
    <row r="595" spans="1:27" s="157" customFormat="1" ht="30">
      <c r="A595" s="27"/>
      <c r="B595" s="27"/>
      <c r="C595" s="27"/>
      <c r="D595" s="27"/>
      <c r="E595" s="16"/>
      <c r="F595" s="44"/>
      <c r="G595" s="24"/>
      <c r="H595" s="27"/>
      <c r="I595" s="10">
        <v>38938</v>
      </c>
      <c r="J595" s="30" t="s">
        <v>540</v>
      </c>
      <c r="K595" s="12" t="s">
        <v>294</v>
      </c>
      <c r="L595" s="23">
        <v>1000000</v>
      </c>
      <c r="M595" s="27"/>
      <c r="N595" s="27"/>
      <c r="O595" s="18"/>
      <c r="P595" s="18"/>
      <c r="Q595" s="18"/>
      <c r="R595" s="18"/>
      <c r="S595" s="27"/>
      <c r="T595" s="27"/>
      <c r="U595" s="27"/>
      <c r="V595" s="27"/>
      <c r="W595" s="27"/>
      <c r="X595" s="27"/>
      <c r="Y595" s="27"/>
      <c r="Z595" s="27"/>
      <c r="AA595" s="27"/>
    </row>
    <row r="596" spans="1:27" s="157" customFormat="1" ht="30">
      <c r="A596" s="27"/>
      <c r="B596" s="27"/>
      <c r="C596" s="27"/>
      <c r="D596" s="27"/>
      <c r="E596" s="16"/>
      <c r="F596" s="44"/>
      <c r="G596" s="24"/>
      <c r="H596" s="27"/>
      <c r="I596" s="10">
        <v>38938</v>
      </c>
      <c r="J596" s="30" t="s">
        <v>540</v>
      </c>
      <c r="K596" s="12" t="s">
        <v>294</v>
      </c>
      <c r="L596" s="23">
        <v>4962500</v>
      </c>
      <c r="M596" s="27"/>
      <c r="N596" s="27"/>
      <c r="O596" s="18"/>
      <c r="P596" s="18"/>
      <c r="Q596" s="18"/>
      <c r="R596" s="18"/>
      <c r="S596" s="27"/>
      <c r="T596" s="27"/>
      <c r="U596" s="27"/>
      <c r="V596" s="27"/>
      <c r="W596" s="27"/>
      <c r="X596" s="27"/>
      <c r="Y596" s="27"/>
      <c r="Z596" s="27"/>
      <c r="AA596" s="27"/>
    </row>
    <row r="597" spans="1:27" s="157" customFormat="1" ht="15.75" thickBot="1">
      <c r="A597" s="27"/>
      <c r="B597" s="27"/>
      <c r="C597" s="27"/>
      <c r="D597" s="27"/>
      <c r="E597" s="16"/>
      <c r="F597" s="44"/>
      <c r="G597" s="24"/>
      <c r="H597" s="27"/>
      <c r="I597" s="18"/>
      <c r="J597" s="18"/>
      <c r="K597" s="18"/>
      <c r="M597" s="27"/>
      <c r="N597" s="27"/>
      <c r="O597" s="18"/>
      <c r="P597" s="18"/>
      <c r="Q597" s="18"/>
      <c r="R597" s="18"/>
      <c r="S597" s="27"/>
      <c r="T597" s="27"/>
      <c r="U597" s="27"/>
      <c r="V597" s="27"/>
      <c r="W597" s="27"/>
      <c r="X597" s="27"/>
      <c r="Y597" s="27"/>
      <c r="Z597" s="27"/>
      <c r="AA597" s="27"/>
    </row>
    <row r="598" spans="1:27" s="157" customFormat="1" ht="15.75" thickTop="1">
      <c r="A598" s="27"/>
      <c r="B598" s="27"/>
      <c r="C598" s="27"/>
      <c r="D598" s="27"/>
      <c r="E598" s="16"/>
      <c r="F598" s="44"/>
      <c r="G598" s="24"/>
      <c r="H598" s="27"/>
      <c r="I598" s="18"/>
      <c r="J598" s="18"/>
      <c r="K598" s="16" t="s">
        <v>42</v>
      </c>
      <c r="L598" s="17">
        <f>SUM(L555:L596)</f>
        <v>323631250</v>
      </c>
      <c r="M598" s="27"/>
      <c r="N598" s="27"/>
      <c r="O598" s="18"/>
      <c r="P598" s="18"/>
      <c r="Q598" s="18"/>
      <c r="R598" s="18"/>
      <c r="S598" s="27"/>
      <c r="T598" s="27"/>
      <c r="U598" s="27"/>
      <c r="V598" s="27"/>
      <c r="W598" s="27"/>
      <c r="X598" s="27"/>
      <c r="Y598" s="27"/>
      <c r="Z598" s="27"/>
      <c r="AA598" s="27"/>
    </row>
    <row r="599" spans="1:27" s="157" customFormat="1" ht="15">
      <c r="A599" s="27"/>
      <c r="B599" s="27"/>
      <c r="C599" s="27"/>
      <c r="D599" s="27"/>
      <c r="E599" s="16"/>
      <c r="F599" s="44"/>
      <c r="G599" s="24"/>
      <c r="H599" s="27"/>
      <c r="M599" s="27"/>
      <c r="N599" s="27"/>
      <c r="O599" s="18"/>
      <c r="P599" s="18"/>
      <c r="Q599" s="18"/>
      <c r="R599" s="18"/>
      <c r="S599" s="27"/>
      <c r="T599" s="27"/>
      <c r="U599" s="27"/>
      <c r="V599" s="27"/>
      <c r="W599" s="27"/>
      <c r="X599" s="27"/>
      <c r="Y599" s="27"/>
      <c r="Z599" s="27"/>
      <c r="AA599" s="27"/>
    </row>
    <row r="600" spans="1:27" s="157" customFormat="1" ht="15">
      <c r="A600" s="27"/>
      <c r="B600" s="27"/>
      <c r="C600" s="27"/>
      <c r="D600" s="27"/>
      <c r="E600" s="16"/>
      <c r="F600" s="44"/>
      <c r="G600" s="24"/>
      <c r="H600" s="27"/>
      <c r="M600" s="27"/>
      <c r="N600" s="27"/>
      <c r="O600" s="18"/>
      <c r="P600" s="18"/>
      <c r="Q600" s="18"/>
      <c r="R600" s="18"/>
      <c r="S600" s="27"/>
      <c r="T600" s="27"/>
      <c r="U600" s="27"/>
      <c r="V600" s="27"/>
      <c r="W600" s="27"/>
      <c r="X600" s="27"/>
      <c r="Y600" s="27"/>
      <c r="Z600" s="27"/>
      <c r="AA600" s="27"/>
    </row>
    <row r="601" spans="1:27" ht="15">
      <c r="A601" s="27"/>
      <c r="B601" s="27"/>
      <c r="C601" s="27"/>
      <c r="D601" s="27"/>
      <c r="F601" s="27"/>
      <c r="G601" s="27"/>
      <c r="H601" s="27"/>
      <c r="L601" s="27"/>
      <c r="M601" s="27"/>
      <c r="N601" s="27"/>
      <c r="S601" s="27"/>
      <c r="T601" s="27"/>
      <c r="U601" s="27"/>
      <c r="V601" s="27"/>
      <c r="W601" s="27"/>
      <c r="X601" s="27"/>
      <c r="Y601" s="27"/>
      <c r="Z601" s="27"/>
      <c r="AA601" s="27"/>
    </row>
    <row r="602" spans="1:27" ht="15">
      <c r="A602" s="10">
        <v>38980</v>
      </c>
      <c r="B602" s="21" t="s">
        <v>300</v>
      </c>
      <c r="C602" s="27"/>
      <c r="D602" s="27"/>
      <c r="E602" s="12" t="s">
        <v>29</v>
      </c>
      <c r="F602" s="33">
        <v>525000000</v>
      </c>
      <c r="G602" s="27"/>
      <c r="H602" s="27"/>
      <c r="I602" s="10">
        <v>38979</v>
      </c>
      <c r="J602" s="30" t="s">
        <v>33</v>
      </c>
      <c r="K602" s="12" t="s">
        <v>31</v>
      </c>
      <c r="L602" s="23">
        <v>82500000</v>
      </c>
      <c r="M602" s="27"/>
      <c r="N602" s="27"/>
      <c r="O602" s="96">
        <v>38978</v>
      </c>
      <c r="P602" s="97">
        <v>-41.25</v>
      </c>
      <c r="Q602" s="98" t="s">
        <v>303</v>
      </c>
      <c r="R602" s="29" t="s">
        <v>308</v>
      </c>
      <c r="S602" s="12" t="s">
        <v>30</v>
      </c>
      <c r="T602" s="99" t="s">
        <v>310</v>
      </c>
      <c r="U602" s="27"/>
      <c r="V602" s="27"/>
      <c r="W602" s="27"/>
      <c r="X602" s="27"/>
      <c r="Y602" s="27"/>
      <c r="Z602" s="27"/>
      <c r="AA602" s="27"/>
    </row>
    <row r="603" spans="1:27" ht="15">
      <c r="A603" s="27"/>
      <c r="B603" s="27"/>
      <c r="C603" s="27"/>
      <c r="E603" s="12" t="s">
        <v>31</v>
      </c>
      <c r="F603" s="33">
        <v>82500000.01</v>
      </c>
      <c r="G603" s="27"/>
      <c r="H603" s="27"/>
      <c r="I603" s="10">
        <v>38945</v>
      </c>
      <c r="J603" s="30" t="s">
        <v>237</v>
      </c>
      <c r="K603" s="12" t="s">
        <v>44</v>
      </c>
      <c r="L603" s="23">
        <v>20000000</v>
      </c>
      <c r="M603" s="27"/>
      <c r="N603" s="27"/>
      <c r="O603" s="96">
        <v>38978</v>
      </c>
      <c r="P603" s="97">
        <v>-41.25</v>
      </c>
      <c r="Q603" s="98" t="s">
        <v>303</v>
      </c>
      <c r="R603" s="29" t="s">
        <v>309</v>
      </c>
      <c r="S603" s="12" t="s">
        <v>30</v>
      </c>
      <c r="T603" s="99" t="s">
        <v>310</v>
      </c>
      <c r="U603" s="27"/>
      <c r="V603" s="27"/>
      <c r="W603" s="27"/>
      <c r="X603" s="27"/>
      <c r="Y603" s="27"/>
      <c r="Z603" s="27"/>
      <c r="AA603" s="27"/>
    </row>
    <row r="604" spans="1:27" ht="15">
      <c r="A604" s="27"/>
      <c r="B604" s="27"/>
      <c r="C604" s="27"/>
      <c r="E604" s="12" t="s">
        <v>44</v>
      </c>
      <c r="F604" s="33">
        <v>45937500.01</v>
      </c>
      <c r="G604" s="27"/>
      <c r="H604" s="27"/>
      <c r="I604" s="10">
        <v>38986</v>
      </c>
      <c r="J604" s="30" t="s">
        <v>301</v>
      </c>
      <c r="K604" s="12" t="s">
        <v>44</v>
      </c>
      <c r="L604" s="23">
        <v>20000000</v>
      </c>
      <c r="M604" s="27"/>
      <c r="N604" s="27"/>
      <c r="O604" s="96">
        <v>38978</v>
      </c>
      <c r="P604" s="97">
        <v>-22.97</v>
      </c>
      <c r="Q604" s="98" t="s">
        <v>304</v>
      </c>
      <c r="R604" s="29" t="s">
        <v>308</v>
      </c>
      <c r="S604" s="12" t="s">
        <v>30</v>
      </c>
      <c r="T604" s="99" t="s">
        <v>311</v>
      </c>
      <c r="U604" s="27"/>
      <c r="V604" s="27"/>
      <c r="W604" s="27"/>
      <c r="X604" s="27"/>
      <c r="Y604" s="27"/>
      <c r="Z604" s="27"/>
      <c r="AA604" s="27"/>
    </row>
    <row r="605" spans="1:27" ht="15">
      <c r="A605" s="27"/>
      <c r="B605" s="27"/>
      <c r="C605" s="27"/>
      <c r="E605" s="12" t="s">
        <v>56</v>
      </c>
      <c r="F605" s="33">
        <v>31875000.01</v>
      </c>
      <c r="G605" s="27"/>
      <c r="H605" s="27"/>
      <c r="I605" s="10">
        <v>39017</v>
      </c>
      <c r="J605" s="30" t="s">
        <v>237</v>
      </c>
      <c r="K605" s="12" t="s">
        <v>302</v>
      </c>
      <c r="L605" s="23">
        <v>25938000</v>
      </c>
      <c r="M605" s="27"/>
      <c r="N605" s="27"/>
      <c r="O605" s="96">
        <v>38978</v>
      </c>
      <c r="P605" s="97">
        <v>-22.97</v>
      </c>
      <c r="Q605" s="98" t="s">
        <v>304</v>
      </c>
      <c r="R605" s="29" t="s">
        <v>309</v>
      </c>
      <c r="S605" s="12" t="s">
        <v>30</v>
      </c>
      <c r="T605" s="99" t="s">
        <v>311</v>
      </c>
      <c r="U605" s="27"/>
      <c r="V605" s="27"/>
      <c r="W605" s="27"/>
      <c r="X605" s="27"/>
      <c r="Y605" s="27"/>
      <c r="Z605" s="27"/>
      <c r="AA605" s="27"/>
    </row>
    <row r="606" spans="1:27" ht="30">
      <c r="A606" s="27"/>
      <c r="B606" s="27"/>
      <c r="C606" s="27"/>
      <c r="E606" s="12" t="s">
        <v>58</v>
      </c>
      <c r="F606" s="33">
        <v>18750000.01</v>
      </c>
      <c r="G606" s="27"/>
      <c r="H606" s="27"/>
      <c r="I606" s="10">
        <v>38966</v>
      </c>
      <c r="J606" s="30" t="s">
        <v>237</v>
      </c>
      <c r="K606" s="12" t="s">
        <v>302</v>
      </c>
      <c r="L606" s="23">
        <v>25938000</v>
      </c>
      <c r="M606" s="23"/>
      <c r="N606" s="27"/>
      <c r="O606" s="96">
        <v>38978</v>
      </c>
      <c r="P606" s="97">
        <v>-10.63</v>
      </c>
      <c r="Q606" s="98" t="s">
        <v>305</v>
      </c>
      <c r="R606" s="29" t="s">
        <v>66</v>
      </c>
      <c r="S606" s="12" t="s">
        <v>30</v>
      </c>
      <c r="T606" s="99" t="s">
        <v>56</v>
      </c>
      <c r="U606" s="27"/>
      <c r="V606" s="27"/>
      <c r="W606" s="27"/>
      <c r="X606" s="27"/>
      <c r="Y606" s="27"/>
      <c r="Z606" s="27"/>
      <c r="AA606" s="27"/>
    </row>
    <row r="607" spans="1:27" ht="15">
      <c r="A607" s="27"/>
      <c r="B607" s="27"/>
      <c r="C607" s="27"/>
      <c r="E607" s="12" t="s">
        <v>43</v>
      </c>
      <c r="F607" s="33">
        <v>17812500</v>
      </c>
      <c r="G607" s="27"/>
      <c r="H607" s="27"/>
      <c r="I607" s="10">
        <v>38992</v>
      </c>
      <c r="J607" s="30" t="s">
        <v>242</v>
      </c>
      <c r="K607" s="12" t="s">
        <v>56</v>
      </c>
      <c r="L607" s="23">
        <v>12500000</v>
      </c>
      <c r="M607" s="23"/>
      <c r="N607" s="27"/>
      <c r="O607" s="96">
        <v>38978</v>
      </c>
      <c r="P607" s="97">
        <v>-10.63</v>
      </c>
      <c r="Q607" s="98" t="s">
        <v>305</v>
      </c>
      <c r="R607" s="29" t="s">
        <v>308</v>
      </c>
      <c r="S607" s="12" t="s">
        <v>30</v>
      </c>
      <c r="T607" s="99" t="s">
        <v>56</v>
      </c>
      <c r="U607" s="27"/>
      <c r="V607" s="27"/>
      <c r="W607" s="27"/>
      <c r="X607" s="27"/>
      <c r="Y607" s="27"/>
      <c r="Z607" s="27"/>
      <c r="AA607" s="27"/>
    </row>
    <row r="608" spans="1:27" ht="15">
      <c r="A608" s="27"/>
      <c r="B608" s="27"/>
      <c r="C608" s="27"/>
      <c r="E608" s="12" t="s">
        <v>116</v>
      </c>
      <c r="F608" s="33">
        <v>7125000.01</v>
      </c>
      <c r="G608" s="27"/>
      <c r="H608" s="27"/>
      <c r="I608" s="10">
        <v>38945</v>
      </c>
      <c r="J608" s="30" t="s">
        <v>237</v>
      </c>
      <c r="K608" s="12" t="s">
        <v>56</v>
      </c>
      <c r="L608" s="23">
        <v>19375000</v>
      </c>
      <c r="M608" s="23"/>
      <c r="N608" s="27"/>
      <c r="O608" s="96">
        <v>38978</v>
      </c>
      <c r="P608" s="97">
        <v>-10.63</v>
      </c>
      <c r="Q608" s="98" t="s">
        <v>305</v>
      </c>
      <c r="R608" s="29" t="s">
        <v>309</v>
      </c>
      <c r="S608" s="12" t="s">
        <v>30</v>
      </c>
      <c r="T608" s="99" t="s">
        <v>56</v>
      </c>
      <c r="U608" s="27"/>
      <c r="V608" s="27"/>
      <c r="W608" s="27"/>
      <c r="X608" s="27"/>
      <c r="Y608" s="27"/>
      <c r="Z608" s="27"/>
      <c r="AA608" s="27"/>
    </row>
    <row r="609" spans="1:27" ht="30">
      <c r="A609" s="27"/>
      <c r="B609" s="27"/>
      <c r="C609" s="27"/>
      <c r="E609" s="12" t="s">
        <v>59</v>
      </c>
      <c r="F609" s="33">
        <v>21000000</v>
      </c>
      <c r="G609" s="27"/>
      <c r="H609" s="27"/>
      <c r="I609" s="10">
        <v>38986</v>
      </c>
      <c r="J609" s="30" t="s">
        <v>301</v>
      </c>
      <c r="K609" s="12" t="s">
        <v>56</v>
      </c>
      <c r="L609" s="23">
        <v>19375000</v>
      </c>
      <c r="M609" s="173"/>
      <c r="N609" s="27"/>
      <c r="O609" s="96">
        <v>38978</v>
      </c>
      <c r="P609" s="97">
        <v>-6.25</v>
      </c>
      <c r="Q609" s="98" t="s">
        <v>306</v>
      </c>
      <c r="R609" s="29" t="s">
        <v>66</v>
      </c>
      <c r="S609" s="12" t="s">
        <v>30</v>
      </c>
      <c r="T609" s="99" t="s">
        <v>58</v>
      </c>
      <c r="U609" s="27"/>
      <c r="V609" s="27"/>
      <c r="W609" s="27"/>
      <c r="X609" s="27"/>
      <c r="Y609" s="27"/>
      <c r="Z609" s="27"/>
      <c r="AA609" s="27"/>
    </row>
    <row r="610" spans="1:27" ht="15.75" thickBot="1">
      <c r="A610" s="27"/>
      <c r="B610" s="27"/>
      <c r="C610" s="27"/>
      <c r="D610" s="27"/>
      <c r="G610" s="27"/>
      <c r="H610" s="27"/>
      <c r="I610" s="10">
        <v>38986</v>
      </c>
      <c r="J610" s="30" t="s">
        <v>301</v>
      </c>
      <c r="K610" s="12" t="s">
        <v>58</v>
      </c>
      <c r="L610" s="23">
        <v>18750000</v>
      </c>
      <c r="M610" s="27"/>
      <c r="N610" s="27"/>
      <c r="O610" s="96">
        <v>38978</v>
      </c>
      <c r="P610" s="97">
        <v>-6.25</v>
      </c>
      <c r="Q610" s="98" t="s">
        <v>306</v>
      </c>
      <c r="R610" s="29" t="s">
        <v>308</v>
      </c>
      <c r="S610" s="12" t="s">
        <v>30</v>
      </c>
      <c r="T610" s="99" t="s">
        <v>58</v>
      </c>
      <c r="U610" s="27"/>
      <c r="V610" s="27"/>
      <c r="W610" s="27"/>
      <c r="X610" s="27"/>
      <c r="Y610" s="27"/>
      <c r="Z610" s="27"/>
      <c r="AA610" s="27"/>
    </row>
    <row r="611" spans="1:27" ht="15.75" thickTop="1">
      <c r="A611" s="27"/>
      <c r="B611" s="27"/>
      <c r="C611" s="27"/>
      <c r="D611" s="27"/>
      <c r="E611" s="16" t="s">
        <v>42</v>
      </c>
      <c r="F611" s="17">
        <f>SUM(F602:F609)</f>
        <v>750000000.05</v>
      </c>
      <c r="G611" s="24">
        <v>1</v>
      </c>
      <c r="H611" s="27"/>
      <c r="I611" s="10">
        <v>38945</v>
      </c>
      <c r="J611" s="30" t="s">
        <v>237</v>
      </c>
      <c r="K611" s="12" t="s">
        <v>58</v>
      </c>
      <c r="L611" s="23">
        <v>18750000</v>
      </c>
      <c r="M611" s="27"/>
      <c r="N611" s="27"/>
      <c r="O611" s="96">
        <v>38978</v>
      </c>
      <c r="P611" s="97">
        <v>-6.25</v>
      </c>
      <c r="Q611" s="98" t="s">
        <v>306</v>
      </c>
      <c r="R611" s="29" t="s">
        <v>309</v>
      </c>
      <c r="S611" s="12" t="s">
        <v>30</v>
      </c>
      <c r="T611" s="99" t="s">
        <v>58</v>
      </c>
      <c r="U611" s="27"/>
      <c r="V611" s="27"/>
      <c r="W611" s="27"/>
      <c r="X611" s="27"/>
      <c r="Y611" s="27"/>
      <c r="Z611" s="27"/>
      <c r="AA611" s="27"/>
    </row>
    <row r="612" spans="1:27" ht="30">
      <c r="A612" s="27"/>
      <c r="B612" s="27"/>
      <c r="C612" s="27"/>
      <c r="D612" s="27"/>
      <c r="F612" s="27"/>
      <c r="G612" s="27"/>
      <c r="H612" s="27"/>
      <c r="I612" s="10">
        <v>39055</v>
      </c>
      <c r="J612" s="30" t="s">
        <v>301</v>
      </c>
      <c r="K612" s="12" t="s">
        <v>43</v>
      </c>
      <c r="L612" s="23">
        <v>10000000</v>
      </c>
      <c r="M612" s="27"/>
      <c r="N612" s="27"/>
      <c r="O612" s="96">
        <v>38978</v>
      </c>
      <c r="P612" s="97">
        <v>-5.94</v>
      </c>
      <c r="Q612" s="98" t="s">
        <v>307</v>
      </c>
      <c r="R612" s="29" t="s">
        <v>66</v>
      </c>
      <c r="S612" s="12" t="s">
        <v>30</v>
      </c>
      <c r="T612" s="99" t="s">
        <v>43</v>
      </c>
      <c r="U612" s="27"/>
      <c r="V612" s="27"/>
      <c r="W612" s="27"/>
      <c r="X612" s="27"/>
      <c r="Y612" s="27"/>
      <c r="Z612" s="27"/>
      <c r="AA612" s="27"/>
    </row>
    <row r="613" spans="1:27" ht="15">
      <c r="A613" s="27"/>
      <c r="B613" s="27"/>
      <c r="C613" s="27"/>
      <c r="D613" s="27"/>
      <c r="F613" s="27"/>
      <c r="G613" s="27"/>
      <c r="H613" s="27"/>
      <c r="I613" s="10">
        <v>38945</v>
      </c>
      <c r="J613" s="30" t="s">
        <v>237</v>
      </c>
      <c r="K613" s="12" t="s">
        <v>137</v>
      </c>
      <c r="L613" s="23">
        <v>10000000</v>
      </c>
      <c r="M613" s="27"/>
      <c r="N613" s="27"/>
      <c r="O613" s="96">
        <v>38978</v>
      </c>
      <c r="P613" s="97">
        <v>-5.94</v>
      </c>
      <c r="Q613" s="98" t="s">
        <v>307</v>
      </c>
      <c r="R613" s="29" t="s">
        <v>308</v>
      </c>
      <c r="S613" s="12" t="s">
        <v>30</v>
      </c>
      <c r="T613" s="99" t="s">
        <v>43</v>
      </c>
      <c r="U613" s="27"/>
      <c r="V613" s="27"/>
      <c r="W613" s="27"/>
      <c r="X613" s="27"/>
      <c r="Y613" s="27"/>
      <c r="Z613" s="27"/>
      <c r="AA613" s="27"/>
    </row>
    <row r="614" spans="1:27" ht="15.75" thickBot="1">
      <c r="A614" s="27"/>
      <c r="B614" s="27"/>
      <c r="C614" s="27"/>
      <c r="D614" s="27"/>
      <c r="F614" s="27"/>
      <c r="G614" s="27"/>
      <c r="H614" s="27"/>
      <c r="M614" s="27"/>
      <c r="N614" s="27"/>
      <c r="O614" s="96">
        <v>38978</v>
      </c>
      <c r="P614" s="97">
        <v>-5.94</v>
      </c>
      <c r="Q614" s="98" t="s">
        <v>307</v>
      </c>
      <c r="R614" s="29" t="s">
        <v>309</v>
      </c>
      <c r="S614" s="12" t="s">
        <v>30</v>
      </c>
      <c r="T614" s="99" t="s">
        <v>43</v>
      </c>
      <c r="U614" s="27"/>
      <c r="V614" s="27"/>
      <c r="W614" s="27"/>
      <c r="X614" s="27"/>
      <c r="Y614" s="27"/>
      <c r="Z614" s="27"/>
      <c r="AA614" s="27"/>
    </row>
    <row r="615" spans="1:27" ht="15.75" thickTop="1">
      <c r="A615" s="27"/>
      <c r="B615" s="27"/>
      <c r="C615" s="27"/>
      <c r="D615" s="27"/>
      <c r="F615" s="27"/>
      <c r="G615" s="27"/>
      <c r="H615" s="27"/>
      <c r="K615" s="16" t="s">
        <v>42</v>
      </c>
      <c r="L615" s="17">
        <f>SUM(L602:L613)</f>
        <v>283126000</v>
      </c>
      <c r="M615" s="27"/>
      <c r="N615" s="27"/>
      <c r="S615" s="27"/>
      <c r="T615" s="27"/>
      <c r="U615" s="27"/>
      <c r="V615" s="27"/>
      <c r="W615" s="27"/>
      <c r="X615" s="27"/>
      <c r="Y615" s="27"/>
      <c r="Z615" s="27"/>
      <c r="AA615" s="27"/>
    </row>
    <row r="616" spans="1:27" s="102" customFormat="1" ht="15">
      <c r="A616" s="27"/>
      <c r="B616" s="27"/>
      <c r="C616" s="27"/>
      <c r="D616" s="27"/>
      <c r="E616" s="18"/>
      <c r="F616" s="27"/>
      <c r="G616" s="27"/>
      <c r="H616" s="27"/>
      <c r="I616" s="18"/>
      <c r="J616" s="18"/>
      <c r="K616" s="16"/>
      <c r="L616" s="44"/>
      <c r="M616" s="27"/>
      <c r="N616" s="27"/>
      <c r="O616" s="18"/>
      <c r="P616" s="18"/>
      <c r="Q616" s="18"/>
      <c r="R616" s="18"/>
      <c r="S616" s="27"/>
      <c r="T616" s="27"/>
      <c r="U616" s="27"/>
      <c r="V616" s="27"/>
      <c r="W616" s="27"/>
      <c r="X616" s="27"/>
      <c r="Y616" s="27"/>
      <c r="Z616" s="27"/>
      <c r="AA616" s="27"/>
    </row>
    <row r="617" spans="1:27" ht="15">
      <c r="A617" s="27"/>
      <c r="B617" s="27"/>
      <c r="C617" s="27"/>
      <c r="D617" s="27"/>
      <c r="F617" s="27"/>
      <c r="G617" s="27"/>
      <c r="H617" s="27"/>
      <c r="L617" s="27"/>
      <c r="M617" s="27"/>
      <c r="N617" s="27"/>
      <c r="S617" s="27"/>
      <c r="T617" s="27"/>
      <c r="U617" s="27"/>
      <c r="V617" s="27"/>
      <c r="W617" s="27"/>
      <c r="X617" s="27"/>
      <c r="Y617" s="27"/>
      <c r="Z617" s="27"/>
      <c r="AA617" s="27"/>
    </row>
    <row r="618" spans="1:27" ht="30">
      <c r="A618" s="10">
        <v>38988</v>
      </c>
      <c r="B618" s="21" t="s">
        <v>313</v>
      </c>
      <c r="C618" s="27"/>
      <c r="D618" s="27"/>
      <c r="E618" s="12" t="s">
        <v>255</v>
      </c>
      <c r="F618" s="33">
        <v>220000000</v>
      </c>
      <c r="G618" s="27"/>
      <c r="H618" s="27"/>
      <c r="I618" s="10">
        <v>38968</v>
      </c>
      <c r="J618" s="30" t="s">
        <v>320</v>
      </c>
      <c r="K618" s="12" t="s">
        <v>255</v>
      </c>
      <c r="L618" s="23">
        <v>10000000</v>
      </c>
      <c r="M618" s="23"/>
      <c r="N618" s="27"/>
      <c r="S618" s="27"/>
      <c r="T618" s="27"/>
      <c r="U618" s="27"/>
      <c r="V618" s="27"/>
      <c r="W618" s="27"/>
      <c r="X618" s="27"/>
      <c r="Y618" s="27"/>
      <c r="Z618" s="27"/>
      <c r="AA618" s="27"/>
    </row>
    <row r="619" spans="1:27" ht="15">
      <c r="A619" s="27"/>
      <c r="B619" s="27"/>
      <c r="C619" s="27"/>
      <c r="D619" s="27"/>
      <c r="E619" s="12" t="s">
        <v>314</v>
      </c>
      <c r="F619" s="33">
        <v>499950000</v>
      </c>
      <c r="G619" s="27"/>
      <c r="H619" s="27"/>
      <c r="I619" s="10">
        <v>38968</v>
      </c>
      <c r="J619" s="30" t="s">
        <v>322</v>
      </c>
      <c r="K619" s="12" t="s">
        <v>255</v>
      </c>
      <c r="L619" s="23">
        <v>110000000</v>
      </c>
      <c r="M619" s="23"/>
      <c r="N619" s="27"/>
      <c r="S619" s="27"/>
      <c r="T619" s="27"/>
      <c r="U619" s="27"/>
      <c r="V619" s="27"/>
      <c r="W619" s="27"/>
      <c r="X619" s="27"/>
      <c r="Y619" s="27"/>
      <c r="Z619" s="27"/>
      <c r="AA619" s="27"/>
    </row>
    <row r="620" spans="1:27" ht="15">
      <c r="A620" s="27"/>
      <c r="B620" s="27"/>
      <c r="C620" s="27"/>
      <c r="D620" s="27"/>
      <c r="E620" s="12" t="s">
        <v>315</v>
      </c>
      <c r="F620" s="33">
        <v>499950000</v>
      </c>
      <c r="G620" s="27"/>
      <c r="H620" s="27"/>
      <c r="I620" s="10">
        <v>38968</v>
      </c>
      <c r="J620" s="30" t="s">
        <v>323</v>
      </c>
      <c r="K620" s="12" t="s">
        <v>255</v>
      </c>
      <c r="L620" s="23">
        <v>25000000</v>
      </c>
      <c r="M620" s="23"/>
      <c r="N620" s="27"/>
      <c r="S620" s="27"/>
      <c r="T620" s="27"/>
      <c r="U620" s="27"/>
      <c r="V620" s="27"/>
      <c r="W620" s="27"/>
      <c r="X620" s="27"/>
      <c r="Y620" s="27"/>
      <c r="Z620" s="27"/>
      <c r="AA620" s="27"/>
    </row>
    <row r="621" spans="1:27" ht="15">
      <c r="A621" s="27"/>
      <c r="B621" s="27"/>
      <c r="C621" s="27"/>
      <c r="D621" s="27"/>
      <c r="E621" s="12" t="s">
        <v>316</v>
      </c>
      <c r="F621" s="33">
        <v>300000000</v>
      </c>
      <c r="G621" s="27"/>
      <c r="H621" s="27"/>
      <c r="I621" s="10">
        <v>38968</v>
      </c>
      <c r="J621" s="30" t="s">
        <v>324</v>
      </c>
      <c r="K621" s="12" t="s">
        <v>255</v>
      </c>
      <c r="L621" s="23">
        <v>15000000</v>
      </c>
      <c r="M621" s="23"/>
      <c r="N621" s="27"/>
      <c r="S621" s="27"/>
      <c r="T621" s="27"/>
      <c r="U621" s="27"/>
      <c r="V621" s="27"/>
      <c r="W621" s="27"/>
      <c r="X621" s="27"/>
      <c r="Y621" s="27"/>
      <c r="Z621" s="27"/>
      <c r="AA621" s="27"/>
    </row>
    <row r="622" spans="1:27" ht="15">
      <c r="A622" s="27"/>
      <c r="B622" s="27"/>
      <c r="C622" s="27"/>
      <c r="D622" s="27"/>
      <c r="E622" s="12" t="s">
        <v>317</v>
      </c>
      <c r="F622" s="33">
        <v>250000000</v>
      </c>
      <c r="G622" s="27"/>
      <c r="H622" s="27"/>
      <c r="I622" s="10">
        <v>38968</v>
      </c>
      <c r="J622" s="30" t="s">
        <v>325</v>
      </c>
      <c r="K622" s="12" t="s">
        <v>255</v>
      </c>
      <c r="L622" s="23">
        <v>60000000</v>
      </c>
      <c r="M622" s="23"/>
      <c r="N622" s="27"/>
      <c r="S622" s="27"/>
      <c r="T622" s="27"/>
      <c r="U622" s="27"/>
      <c r="V622" s="27"/>
      <c r="W622" s="27"/>
      <c r="X622" s="27"/>
      <c r="Y622" s="27"/>
      <c r="Z622" s="27"/>
      <c r="AA622" s="27"/>
    </row>
    <row r="623" spans="1:27" ht="30">
      <c r="A623" s="27"/>
      <c r="B623" s="27"/>
      <c r="C623" s="27"/>
      <c r="D623" s="27"/>
      <c r="E623" s="12" t="s">
        <v>318</v>
      </c>
      <c r="F623" s="33">
        <v>100000</v>
      </c>
      <c r="G623" s="27"/>
      <c r="H623" s="27"/>
      <c r="I623" s="10">
        <v>38968</v>
      </c>
      <c r="J623" s="30" t="s">
        <v>327</v>
      </c>
      <c r="K623" s="12" t="s">
        <v>326</v>
      </c>
      <c r="L623" s="23">
        <v>499950000</v>
      </c>
      <c r="M623" s="23"/>
      <c r="N623" s="27"/>
      <c r="S623" s="27"/>
      <c r="T623" s="27"/>
      <c r="U623" s="27"/>
      <c r="V623" s="27"/>
      <c r="W623" s="27"/>
      <c r="X623" s="27"/>
      <c r="Y623" s="27"/>
      <c r="Z623" s="27"/>
      <c r="AA623" s="27"/>
    </row>
    <row r="624" spans="1:27" ht="30">
      <c r="A624" s="27"/>
      <c r="B624" s="27"/>
      <c r="C624" s="27"/>
      <c r="D624" s="27"/>
      <c r="E624" s="12" t="s">
        <v>44</v>
      </c>
      <c r="F624" s="33">
        <v>90000000</v>
      </c>
      <c r="G624" s="27"/>
      <c r="H624" s="27"/>
      <c r="I624" s="10">
        <v>38968</v>
      </c>
      <c r="J624" s="30" t="s">
        <v>327</v>
      </c>
      <c r="K624" s="12" t="s">
        <v>328</v>
      </c>
      <c r="L624" s="23">
        <v>499950000</v>
      </c>
      <c r="M624" s="173"/>
      <c r="N624" s="27"/>
      <c r="S624" s="27"/>
      <c r="T624" s="27"/>
      <c r="U624" s="27"/>
      <c r="V624" s="27"/>
      <c r="W624" s="27"/>
      <c r="X624" s="27"/>
      <c r="Y624" s="27"/>
      <c r="Z624" s="27"/>
      <c r="AA624" s="27"/>
    </row>
    <row r="625" spans="1:27" ht="15">
      <c r="A625" s="27"/>
      <c r="B625" s="27"/>
      <c r="C625" s="27"/>
      <c r="D625" s="27"/>
      <c r="E625" s="12" t="s">
        <v>56</v>
      </c>
      <c r="F625" s="33">
        <v>88000000</v>
      </c>
      <c r="G625" s="27"/>
      <c r="H625" s="27"/>
      <c r="I625" s="10">
        <v>38968</v>
      </c>
      <c r="J625" s="30" t="s">
        <v>330</v>
      </c>
      <c r="K625" s="12" t="s">
        <v>329</v>
      </c>
      <c r="L625" s="23">
        <v>300000000</v>
      </c>
      <c r="M625" s="27"/>
      <c r="N625" s="27"/>
      <c r="S625" s="27"/>
      <c r="T625" s="27"/>
      <c r="U625" s="27"/>
      <c r="V625" s="27"/>
      <c r="W625" s="27"/>
      <c r="X625" s="27"/>
      <c r="Y625" s="27"/>
      <c r="Z625" s="27"/>
      <c r="AA625" s="27"/>
    </row>
    <row r="626" spans="1:27" ht="30">
      <c r="A626" s="27"/>
      <c r="B626" s="27"/>
      <c r="C626" s="27"/>
      <c r="D626" s="27"/>
      <c r="E626" s="12" t="s">
        <v>58</v>
      </c>
      <c r="F626" s="33">
        <v>23000000</v>
      </c>
      <c r="G626" s="27"/>
      <c r="H626" s="27"/>
      <c r="I626" s="10">
        <v>38968</v>
      </c>
      <c r="J626" s="30" t="s">
        <v>332</v>
      </c>
      <c r="K626" s="12" t="s">
        <v>331</v>
      </c>
      <c r="L626" s="23">
        <v>250000000</v>
      </c>
      <c r="M626" s="27"/>
      <c r="N626" s="27"/>
      <c r="S626" s="27"/>
      <c r="T626" s="27"/>
      <c r="U626" s="27"/>
      <c r="V626" s="27"/>
      <c r="W626" s="27"/>
      <c r="X626" s="27"/>
      <c r="Y626" s="27"/>
      <c r="Z626" s="27"/>
      <c r="AA626" s="27"/>
    </row>
    <row r="627" spans="1:27" ht="30">
      <c r="A627" s="27"/>
      <c r="B627" s="27"/>
      <c r="C627" s="27"/>
      <c r="D627" s="27"/>
      <c r="E627" s="12" t="s">
        <v>43</v>
      </c>
      <c r="F627" s="33">
        <v>19000000</v>
      </c>
      <c r="G627" s="27"/>
      <c r="H627" s="27"/>
      <c r="I627" s="10">
        <v>38968</v>
      </c>
      <c r="J627" s="30" t="s">
        <v>327</v>
      </c>
      <c r="K627" s="12" t="s">
        <v>333</v>
      </c>
      <c r="L627" s="23">
        <v>100000</v>
      </c>
      <c r="M627" s="27"/>
      <c r="N627" s="27"/>
      <c r="S627" s="27"/>
      <c r="T627" s="27"/>
      <c r="U627" s="27"/>
      <c r="V627" s="27"/>
      <c r="W627" s="27"/>
      <c r="X627" s="27"/>
      <c r="Y627" s="27"/>
      <c r="Z627" s="27"/>
      <c r="AA627" s="27"/>
    </row>
    <row r="628" spans="1:27" ht="15">
      <c r="A628" s="27"/>
      <c r="B628" s="27"/>
      <c r="C628" s="27"/>
      <c r="D628" s="27"/>
      <c r="E628" s="12" t="s">
        <v>116</v>
      </c>
      <c r="F628" s="33">
        <v>6000000</v>
      </c>
      <c r="G628" s="27"/>
      <c r="H628" s="27"/>
      <c r="I628" s="10">
        <v>38968</v>
      </c>
      <c r="J628" s="30" t="s">
        <v>166</v>
      </c>
      <c r="K628" s="12" t="s">
        <v>44</v>
      </c>
      <c r="L628" s="23">
        <v>20000000</v>
      </c>
      <c r="M628" s="27"/>
      <c r="N628" s="27"/>
      <c r="S628" s="27"/>
      <c r="T628" s="27"/>
      <c r="U628" s="27"/>
      <c r="V628" s="27"/>
      <c r="W628" s="27"/>
      <c r="X628" s="27"/>
      <c r="Y628" s="27"/>
      <c r="Z628" s="27"/>
      <c r="AA628" s="27"/>
    </row>
    <row r="629" spans="1:27" ht="15">
      <c r="A629" s="27"/>
      <c r="B629" s="27"/>
      <c r="C629" s="27"/>
      <c r="D629" s="27"/>
      <c r="E629" s="12" t="s">
        <v>319</v>
      </c>
      <c r="F629" s="33">
        <v>10000000</v>
      </c>
      <c r="G629" s="27"/>
      <c r="H629" s="27"/>
      <c r="I629" s="10">
        <v>38971</v>
      </c>
      <c r="J629" s="30" t="s">
        <v>334</v>
      </c>
      <c r="K629" s="12" t="s">
        <v>44</v>
      </c>
      <c r="L629" s="23">
        <v>15000000</v>
      </c>
      <c r="M629" s="27"/>
      <c r="N629" s="27"/>
      <c r="S629" s="27"/>
      <c r="T629" s="27"/>
      <c r="U629" s="27"/>
      <c r="V629" s="27"/>
      <c r="W629" s="27"/>
      <c r="X629" s="27"/>
      <c r="Y629" s="27"/>
      <c r="Z629" s="27"/>
      <c r="AA629" s="27"/>
    </row>
    <row r="630" spans="1:27" ht="15">
      <c r="A630" s="27"/>
      <c r="B630" s="27"/>
      <c r="C630" s="27"/>
      <c r="D630" s="27"/>
      <c r="E630" s="12" t="s">
        <v>216</v>
      </c>
      <c r="F630" s="33">
        <v>17500000</v>
      </c>
      <c r="G630" s="27"/>
      <c r="H630" s="27"/>
      <c r="I630" s="10">
        <v>38968</v>
      </c>
      <c r="J630" s="30" t="s">
        <v>335</v>
      </c>
      <c r="K630" s="12" t="s">
        <v>44</v>
      </c>
      <c r="L630" s="23">
        <v>10000000</v>
      </c>
      <c r="M630" s="27"/>
      <c r="N630" s="27"/>
      <c r="S630" s="27"/>
      <c r="T630" s="27"/>
      <c r="U630" s="27"/>
      <c r="V630" s="27"/>
      <c r="W630" s="27"/>
      <c r="X630" s="27"/>
      <c r="Y630" s="27"/>
      <c r="Z630" s="27"/>
      <c r="AA630" s="27"/>
    </row>
    <row r="631" spans="1:27" ht="15.75" thickBot="1">
      <c r="A631" s="27"/>
      <c r="B631" s="27"/>
      <c r="C631" s="27"/>
      <c r="D631" s="27"/>
      <c r="G631" s="27"/>
      <c r="H631" s="27"/>
      <c r="I631" s="10">
        <v>38968</v>
      </c>
      <c r="J631" s="30" t="s">
        <v>336</v>
      </c>
      <c r="K631" s="12" t="s">
        <v>44</v>
      </c>
      <c r="L631" s="23">
        <v>45000000</v>
      </c>
      <c r="M631" s="27"/>
      <c r="N631" s="27"/>
      <c r="S631" s="27"/>
      <c r="T631" s="27"/>
      <c r="U631" s="27"/>
      <c r="V631" s="27"/>
      <c r="W631" s="27"/>
      <c r="X631" s="27"/>
      <c r="Y631" s="27"/>
      <c r="Z631" s="27"/>
      <c r="AA631" s="27"/>
    </row>
    <row r="632" spans="1:27" ht="15.75" thickTop="1">
      <c r="A632" s="27"/>
      <c r="B632" s="27"/>
      <c r="C632" s="27"/>
      <c r="D632" s="27"/>
      <c r="E632" s="16" t="s">
        <v>42</v>
      </c>
      <c r="F632" s="17">
        <f>SUM(F618:F630)</f>
        <v>2023500000</v>
      </c>
      <c r="G632" s="100">
        <v>0.0555</v>
      </c>
      <c r="H632" s="27"/>
      <c r="I632" s="10">
        <v>38968</v>
      </c>
      <c r="J632" s="30" t="s">
        <v>337</v>
      </c>
      <c r="K632" s="12" t="s">
        <v>56</v>
      </c>
      <c r="L632" s="23">
        <v>12500000</v>
      </c>
      <c r="M632" s="27"/>
      <c r="N632" s="27"/>
      <c r="S632" s="27"/>
      <c r="T632" s="27"/>
      <c r="U632" s="27"/>
      <c r="V632" s="27"/>
      <c r="W632" s="27"/>
      <c r="X632" s="27"/>
      <c r="Y632" s="27"/>
      <c r="Z632" s="27"/>
      <c r="AA632" s="27"/>
    </row>
    <row r="633" spans="1:27" ht="30">
      <c r="A633" s="27"/>
      <c r="B633" s="27"/>
      <c r="C633" s="27"/>
      <c r="D633" s="27"/>
      <c r="F633" s="27"/>
      <c r="G633" s="27"/>
      <c r="H633" s="27"/>
      <c r="I633" s="10">
        <v>38968</v>
      </c>
      <c r="J633" s="30" t="s">
        <v>148</v>
      </c>
      <c r="K633" s="12" t="s">
        <v>56</v>
      </c>
      <c r="L633" s="23">
        <v>20000000</v>
      </c>
      <c r="M633" s="27"/>
      <c r="N633" s="27"/>
      <c r="S633" s="27"/>
      <c r="T633" s="27"/>
      <c r="U633" s="27"/>
      <c r="V633" s="27"/>
      <c r="W633" s="27"/>
      <c r="X633" s="27"/>
      <c r="Y633" s="27"/>
      <c r="Z633" s="27"/>
      <c r="AA633" s="27"/>
    </row>
    <row r="634" spans="1:27" ht="15">
      <c r="A634" s="27"/>
      <c r="B634" s="27"/>
      <c r="C634" s="27"/>
      <c r="D634" s="27"/>
      <c r="F634" s="27"/>
      <c r="G634" s="27"/>
      <c r="H634" s="27"/>
      <c r="I634" s="10">
        <v>38968</v>
      </c>
      <c r="J634" s="30" t="s">
        <v>338</v>
      </c>
      <c r="K634" s="12" t="s">
        <v>56</v>
      </c>
      <c r="L634" s="23">
        <v>5000000</v>
      </c>
      <c r="M634" s="27"/>
      <c r="N634" s="27"/>
      <c r="S634" s="27"/>
      <c r="T634" s="27"/>
      <c r="U634" s="27"/>
      <c r="V634" s="27"/>
      <c r="W634" s="27"/>
      <c r="X634" s="27"/>
      <c r="Y634" s="27"/>
      <c r="Z634" s="27"/>
      <c r="AA634" s="27"/>
    </row>
    <row r="635" spans="1:27" ht="30">
      <c r="A635" s="27"/>
      <c r="B635" s="27"/>
      <c r="C635" s="27"/>
      <c r="D635" s="27"/>
      <c r="F635" s="27"/>
      <c r="G635" s="27"/>
      <c r="H635" s="27"/>
      <c r="I635" s="10">
        <v>38968</v>
      </c>
      <c r="J635" s="30" t="s">
        <v>339</v>
      </c>
      <c r="K635" s="12" t="s">
        <v>56</v>
      </c>
      <c r="L635" s="23">
        <v>12500000</v>
      </c>
      <c r="M635" s="27"/>
      <c r="N635" s="27"/>
      <c r="S635" s="27"/>
      <c r="T635" s="27"/>
      <c r="U635" s="27"/>
      <c r="V635" s="27"/>
      <c r="W635" s="27"/>
      <c r="X635" s="27"/>
      <c r="Y635" s="27"/>
      <c r="Z635" s="27"/>
      <c r="AA635" s="27"/>
    </row>
    <row r="636" spans="1:27" ht="15">
      <c r="A636" s="27"/>
      <c r="B636" s="27"/>
      <c r="C636" s="27"/>
      <c r="D636" s="27"/>
      <c r="F636" s="27"/>
      <c r="G636" s="27"/>
      <c r="H636" s="27"/>
      <c r="I636" s="10">
        <v>38968</v>
      </c>
      <c r="J636" s="30" t="s">
        <v>335</v>
      </c>
      <c r="K636" s="12" t="s">
        <v>56</v>
      </c>
      <c r="L636" s="23">
        <v>10000000</v>
      </c>
      <c r="M636" s="27"/>
      <c r="N636" s="27"/>
      <c r="S636" s="27"/>
      <c r="T636" s="27"/>
      <c r="U636" s="27"/>
      <c r="V636" s="27"/>
      <c r="W636" s="27"/>
      <c r="X636" s="27"/>
      <c r="Y636" s="27"/>
      <c r="Z636" s="27"/>
      <c r="AA636" s="27"/>
    </row>
    <row r="637" spans="1:27" ht="30">
      <c r="A637" s="27"/>
      <c r="B637" s="27"/>
      <c r="C637" s="27"/>
      <c r="D637" s="27"/>
      <c r="F637" s="27"/>
      <c r="G637" s="27"/>
      <c r="H637" s="27"/>
      <c r="I637" s="10">
        <v>38968</v>
      </c>
      <c r="J637" s="30" t="s">
        <v>340</v>
      </c>
      <c r="K637" s="12" t="s">
        <v>56</v>
      </c>
      <c r="L637" s="23">
        <v>28000000</v>
      </c>
      <c r="M637" s="27"/>
      <c r="N637" s="27"/>
      <c r="S637" s="27"/>
      <c r="T637" s="27"/>
      <c r="U637" s="27"/>
      <c r="V637" s="27"/>
      <c r="W637" s="27"/>
      <c r="X637" s="27"/>
      <c r="Y637" s="27"/>
      <c r="Z637" s="27"/>
      <c r="AA637" s="27"/>
    </row>
    <row r="638" spans="1:27" ht="15">
      <c r="A638" s="27"/>
      <c r="B638" s="27"/>
      <c r="C638" s="27"/>
      <c r="D638" s="27"/>
      <c r="F638" s="27"/>
      <c r="G638" s="27"/>
      <c r="H638" s="27"/>
      <c r="I638" s="10">
        <v>38968</v>
      </c>
      <c r="J638" s="30" t="s">
        <v>167</v>
      </c>
      <c r="K638" s="12" t="s">
        <v>58</v>
      </c>
      <c r="L638" s="23">
        <v>12000000</v>
      </c>
      <c r="M638" s="27"/>
      <c r="N638" s="27"/>
      <c r="S638" s="27"/>
      <c r="T638" s="27"/>
      <c r="U638" s="27"/>
      <c r="V638" s="27"/>
      <c r="W638" s="27"/>
      <c r="X638" s="27"/>
      <c r="Y638" s="27"/>
      <c r="Z638" s="27"/>
      <c r="AA638" s="27"/>
    </row>
    <row r="639" spans="1:27" ht="30">
      <c r="A639" s="27"/>
      <c r="B639" s="27"/>
      <c r="C639" s="27"/>
      <c r="D639" s="27"/>
      <c r="F639" s="27"/>
      <c r="G639" s="27"/>
      <c r="H639" s="27"/>
      <c r="I639" s="10">
        <v>38968</v>
      </c>
      <c r="J639" s="30" t="s">
        <v>148</v>
      </c>
      <c r="K639" s="12" t="s">
        <v>58</v>
      </c>
      <c r="L639" s="23">
        <v>5000000</v>
      </c>
      <c r="M639" s="27"/>
      <c r="N639" s="27"/>
      <c r="S639" s="27"/>
      <c r="T639" s="27"/>
      <c r="U639" s="27"/>
      <c r="V639" s="27"/>
      <c r="W639" s="27"/>
      <c r="X639" s="27"/>
      <c r="Y639" s="27"/>
      <c r="Z639" s="27"/>
      <c r="AA639" s="27"/>
    </row>
    <row r="640" spans="1:27" ht="15">
      <c r="A640" s="27"/>
      <c r="B640" s="27"/>
      <c r="C640" s="27"/>
      <c r="D640" s="27"/>
      <c r="F640" s="27"/>
      <c r="G640" s="27"/>
      <c r="H640" s="27"/>
      <c r="I640" s="10">
        <v>38968</v>
      </c>
      <c r="J640" s="30" t="s">
        <v>149</v>
      </c>
      <c r="K640" s="12" t="s">
        <v>58</v>
      </c>
      <c r="L640" s="23">
        <v>4000000</v>
      </c>
      <c r="M640" s="27"/>
      <c r="N640" s="27"/>
      <c r="S640" s="27"/>
      <c r="T640" s="27"/>
      <c r="U640" s="27"/>
      <c r="V640" s="27"/>
      <c r="W640" s="27"/>
      <c r="X640" s="27"/>
      <c r="Y640" s="27"/>
      <c r="Z640" s="27"/>
      <c r="AA640" s="27"/>
    </row>
    <row r="641" spans="1:27" ht="15">
      <c r="A641" s="27"/>
      <c r="B641" s="27"/>
      <c r="C641" s="27"/>
      <c r="D641" s="27"/>
      <c r="F641" s="27"/>
      <c r="G641" s="27"/>
      <c r="H641" s="27"/>
      <c r="I641" s="10">
        <v>38968</v>
      </c>
      <c r="J641" s="30" t="s">
        <v>335</v>
      </c>
      <c r="K641" s="12" t="s">
        <v>58</v>
      </c>
      <c r="L641" s="23">
        <v>2000000</v>
      </c>
      <c r="M641" s="27"/>
      <c r="N641" s="27"/>
      <c r="S641" s="27"/>
      <c r="T641" s="27"/>
      <c r="U641" s="27"/>
      <c r="V641" s="27"/>
      <c r="W641" s="27"/>
      <c r="X641" s="27"/>
      <c r="Y641" s="27"/>
      <c r="Z641" s="27"/>
      <c r="AA641" s="27"/>
    </row>
    <row r="642" spans="1:27" ht="30">
      <c r="A642" s="27"/>
      <c r="B642" s="27"/>
      <c r="C642" s="27"/>
      <c r="D642" s="27"/>
      <c r="F642" s="27"/>
      <c r="G642" s="27"/>
      <c r="H642" s="27"/>
      <c r="I642" s="10">
        <v>38968</v>
      </c>
      <c r="J642" s="30" t="s">
        <v>341</v>
      </c>
      <c r="K642" s="12" t="s">
        <v>43</v>
      </c>
      <c r="L642" s="23">
        <v>5000000</v>
      </c>
      <c r="M642" s="27"/>
      <c r="N642" s="27"/>
      <c r="S642" s="27"/>
      <c r="T642" s="27"/>
      <c r="U642" s="27"/>
      <c r="V642" s="27"/>
      <c r="W642" s="27"/>
      <c r="X642" s="27"/>
      <c r="Y642" s="27"/>
      <c r="Z642" s="27"/>
      <c r="AA642" s="27"/>
    </row>
    <row r="643" spans="1:27" ht="30">
      <c r="A643" s="27"/>
      <c r="B643" s="27"/>
      <c r="C643" s="27"/>
      <c r="D643" s="27"/>
      <c r="F643" s="27"/>
      <c r="G643" s="27"/>
      <c r="H643" s="27"/>
      <c r="I643" s="10">
        <v>38968</v>
      </c>
      <c r="J643" s="30" t="s">
        <v>342</v>
      </c>
      <c r="K643" s="12" t="s">
        <v>43</v>
      </c>
      <c r="L643" s="23">
        <v>5000000</v>
      </c>
      <c r="M643" s="27"/>
      <c r="N643" s="27"/>
      <c r="S643" s="27"/>
      <c r="T643" s="27"/>
      <c r="U643" s="27"/>
      <c r="V643" s="27"/>
      <c r="W643" s="27"/>
      <c r="X643" s="27"/>
      <c r="Y643" s="27"/>
      <c r="Z643" s="27"/>
      <c r="AA643" s="27"/>
    </row>
    <row r="644" spans="1:27" ht="15">
      <c r="A644" s="27"/>
      <c r="B644" s="27"/>
      <c r="C644" s="27"/>
      <c r="D644" s="27"/>
      <c r="F644" s="27"/>
      <c r="G644" s="27"/>
      <c r="H644" s="27"/>
      <c r="I644" s="10">
        <v>38968</v>
      </c>
      <c r="J644" s="30" t="s">
        <v>335</v>
      </c>
      <c r="K644" s="12" t="s">
        <v>43</v>
      </c>
      <c r="L644" s="23">
        <v>4000000</v>
      </c>
      <c r="M644" s="27"/>
      <c r="N644" s="27"/>
      <c r="S644" s="27"/>
      <c r="T644" s="27"/>
      <c r="U644" s="27"/>
      <c r="V644" s="27"/>
      <c r="W644" s="27"/>
      <c r="X644" s="27"/>
      <c r="Y644" s="27"/>
      <c r="Z644" s="27"/>
      <c r="AA644" s="27"/>
    </row>
    <row r="645" spans="1:27" ht="15">
      <c r="A645" s="27"/>
      <c r="B645" s="27"/>
      <c r="C645" s="27"/>
      <c r="D645" s="27"/>
      <c r="F645" s="27"/>
      <c r="G645" s="27"/>
      <c r="H645" s="27"/>
      <c r="I645" s="10">
        <v>38968</v>
      </c>
      <c r="J645" s="30" t="s">
        <v>251</v>
      </c>
      <c r="K645" s="12" t="s">
        <v>43</v>
      </c>
      <c r="L645" s="23">
        <v>5000000</v>
      </c>
      <c r="M645" s="27"/>
      <c r="N645" s="27"/>
      <c r="S645" s="27"/>
      <c r="T645" s="27"/>
      <c r="U645" s="27"/>
      <c r="V645" s="27"/>
      <c r="W645" s="27"/>
      <c r="X645" s="27"/>
      <c r="Y645" s="27"/>
      <c r="Z645" s="27"/>
      <c r="AA645" s="27"/>
    </row>
    <row r="646" spans="1:27" ht="15">
      <c r="A646" s="27"/>
      <c r="B646" s="27"/>
      <c r="C646" s="27"/>
      <c r="D646" s="27"/>
      <c r="F646" s="27"/>
      <c r="G646" s="27"/>
      <c r="H646" s="27"/>
      <c r="I646" s="10">
        <v>39038</v>
      </c>
      <c r="J646" s="30" t="s">
        <v>344</v>
      </c>
      <c r="K646" s="12" t="s">
        <v>343</v>
      </c>
      <c r="L646" s="23">
        <v>3000000</v>
      </c>
      <c r="M646" s="27"/>
      <c r="N646" s="27"/>
      <c r="S646" s="27"/>
      <c r="T646" s="27"/>
      <c r="U646" s="27"/>
      <c r="V646" s="27"/>
      <c r="W646" s="27"/>
      <c r="X646" s="27"/>
      <c r="Y646" s="27"/>
      <c r="Z646" s="27"/>
      <c r="AA646" s="27"/>
    </row>
    <row r="647" spans="1:27" ht="15">
      <c r="A647" s="27"/>
      <c r="B647" s="27"/>
      <c r="C647" s="27"/>
      <c r="D647" s="27"/>
      <c r="F647" s="27"/>
      <c r="G647" s="27"/>
      <c r="H647" s="27"/>
      <c r="I647" s="10">
        <v>38986</v>
      </c>
      <c r="J647" s="30" t="s">
        <v>345</v>
      </c>
      <c r="K647" s="12" t="s">
        <v>343</v>
      </c>
      <c r="L647" s="23">
        <v>5000000</v>
      </c>
      <c r="M647" s="27"/>
      <c r="N647" s="27"/>
      <c r="S647" s="27"/>
      <c r="T647" s="27"/>
      <c r="U647" s="27"/>
      <c r="V647" s="27"/>
      <c r="W647" s="27"/>
      <c r="X647" s="27"/>
      <c r="Y647" s="27"/>
      <c r="Z647" s="27"/>
      <c r="AA647" s="27"/>
    </row>
    <row r="648" spans="1:27" ht="15">
      <c r="A648" s="27"/>
      <c r="B648" s="27"/>
      <c r="C648" s="27"/>
      <c r="D648" s="27"/>
      <c r="F648" s="27"/>
      <c r="G648" s="27"/>
      <c r="H648" s="27"/>
      <c r="I648" s="10">
        <v>38968</v>
      </c>
      <c r="J648" s="30" t="s">
        <v>251</v>
      </c>
      <c r="K648" s="12" t="s">
        <v>343</v>
      </c>
      <c r="L648" s="23">
        <v>2000000</v>
      </c>
      <c r="M648" s="27"/>
      <c r="N648" s="27"/>
      <c r="S648" s="27"/>
      <c r="T648" s="27"/>
      <c r="U648" s="27"/>
      <c r="V648" s="27"/>
      <c r="W648" s="27"/>
      <c r="X648" s="27"/>
      <c r="Y648" s="27"/>
      <c r="Z648" s="27"/>
      <c r="AA648" s="27"/>
    </row>
    <row r="649" spans="1:27" ht="15">
      <c r="A649" s="27"/>
      <c r="B649" s="27"/>
      <c r="C649" s="27"/>
      <c r="D649" s="27"/>
      <c r="F649" s="27"/>
      <c r="G649" s="27"/>
      <c r="H649" s="27"/>
      <c r="I649" s="10">
        <v>39241</v>
      </c>
      <c r="J649" s="30" t="s">
        <v>324</v>
      </c>
      <c r="K649" s="12" t="s">
        <v>216</v>
      </c>
      <c r="L649" s="23">
        <v>17500000</v>
      </c>
      <c r="M649" s="27"/>
      <c r="N649" s="27"/>
      <c r="S649" s="27"/>
      <c r="T649" s="27"/>
      <c r="U649" s="27"/>
      <c r="V649" s="27"/>
      <c r="W649" s="27"/>
      <c r="X649" s="27"/>
      <c r="Y649" s="27"/>
      <c r="Z649" s="27"/>
      <c r="AA649" s="27"/>
    </row>
    <row r="650" spans="1:27" ht="15.75" thickBot="1">
      <c r="A650" s="27"/>
      <c r="B650" s="27"/>
      <c r="C650" s="27"/>
      <c r="D650" s="27"/>
      <c r="F650" s="27"/>
      <c r="G650" s="27"/>
      <c r="H650" s="27"/>
      <c r="M650" s="27"/>
      <c r="N650" s="27"/>
      <c r="S650" s="27"/>
      <c r="T650" s="27"/>
      <c r="U650" s="27"/>
      <c r="V650" s="27"/>
      <c r="W650" s="27"/>
      <c r="X650" s="27"/>
      <c r="Y650" s="27"/>
      <c r="Z650" s="27"/>
      <c r="AA650" s="27"/>
    </row>
    <row r="651" spans="1:27" ht="15.75" thickTop="1">
      <c r="A651" s="27"/>
      <c r="B651" s="27"/>
      <c r="C651" s="27"/>
      <c r="D651" s="27"/>
      <c r="F651" s="27"/>
      <c r="G651" s="27"/>
      <c r="H651" s="27"/>
      <c r="K651" s="16" t="s">
        <v>42</v>
      </c>
      <c r="L651" s="17">
        <f>SUM(L618:L649)</f>
        <v>2017500000</v>
      </c>
      <c r="M651" s="27"/>
      <c r="N651" s="27"/>
      <c r="S651" s="27"/>
      <c r="T651" s="27"/>
      <c r="U651" s="27"/>
      <c r="V651" s="27"/>
      <c r="W651" s="27"/>
      <c r="X651" s="27"/>
      <c r="Y651" s="27"/>
      <c r="Z651" s="27"/>
      <c r="AA651" s="27"/>
    </row>
    <row r="652" spans="1:27" ht="15">
      <c r="A652" s="27"/>
      <c r="B652" s="27"/>
      <c r="C652" s="27"/>
      <c r="D652" s="27"/>
      <c r="F652" s="27"/>
      <c r="G652" s="27"/>
      <c r="H652" s="27"/>
      <c r="M652" s="27"/>
      <c r="N652" s="27"/>
      <c r="S652" s="27"/>
      <c r="T652" s="27"/>
      <c r="U652" s="27"/>
      <c r="V652" s="27"/>
      <c r="W652" s="27"/>
      <c r="X652" s="27"/>
      <c r="Y652" s="27"/>
      <c r="Z652" s="27"/>
      <c r="AA652" s="27"/>
    </row>
    <row r="653" spans="1:27" s="115" customFormat="1" ht="15">
      <c r="A653" s="27"/>
      <c r="B653" s="27"/>
      <c r="C653" s="27"/>
      <c r="D653" s="27"/>
      <c r="E653" s="18"/>
      <c r="F653" s="27"/>
      <c r="G653" s="27"/>
      <c r="H653" s="27"/>
      <c r="I653" s="18"/>
      <c r="J653" s="18"/>
      <c r="K653" s="16"/>
      <c r="L653" s="18"/>
      <c r="M653" s="27"/>
      <c r="N653" s="27"/>
      <c r="O653" s="18"/>
      <c r="P653" s="18"/>
      <c r="Q653" s="18"/>
      <c r="R653" s="18"/>
      <c r="S653" s="27"/>
      <c r="T653" s="27"/>
      <c r="U653" s="27"/>
      <c r="V653" s="27"/>
      <c r="W653" s="27"/>
      <c r="X653" s="27"/>
      <c r="Y653" s="27"/>
      <c r="Z653" s="27"/>
      <c r="AA653" s="27"/>
    </row>
    <row r="654" spans="1:27" ht="15">
      <c r="A654" s="27"/>
      <c r="B654" s="27"/>
      <c r="C654" s="27"/>
      <c r="D654" s="27"/>
      <c r="F654" s="27"/>
      <c r="G654" s="27"/>
      <c r="H654" s="27"/>
      <c r="L654" s="27"/>
      <c r="M654" s="27"/>
      <c r="N654" s="27"/>
      <c r="S654" s="27"/>
      <c r="T654" s="27"/>
      <c r="U654" s="27"/>
      <c r="V654" s="27"/>
      <c r="W654" s="27"/>
      <c r="X654" s="27"/>
      <c r="Y654" s="27"/>
      <c r="Z654" s="27"/>
      <c r="AA654" s="27"/>
    </row>
    <row r="655" spans="1:27" ht="30">
      <c r="A655" s="10">
        <v>38994</v>
      </c>
      <c r="B655" s="21" t="s">
        <v>346</v>
      </c>
      <c r="C655" s="115"/>
      <c r="D655" s="115"/>
      <c r="E655" s="12" t="s">
        <v>29</v>
      </c>
      <c r="F655" s="33">
        <v>1032000000</v>
      </c>
      <c r="G655" s="115"/>
      <c r="H655" s="115"/>
      <c r="I655" s="10">
        <v>38994</v>
      </c>
      <c r="J655" s="30" t="s">
        <v>354</v>
      </c>
      <c r="K655" s="12" t="s">
        <v>29</v>
      </c>
      <c r="L655" s="23">
        <v>1032000000</v>
      </c>
      <c r="M655" s="27"/>
      <c r="N655" s="27"/>
      <c r="S655" s="27"/>
      <c r="T655" s="27"/>
      <c r="U655" s="27"/>
      <c r="V655" s="27"/>
      <c r="W655" s="27"/>
      <c r="X655" s="27"/>
      <c r="Y655" s="27"/>
      <c r="Z655" s="27"/>
      <c r="AA655" s="27"/>
    </row>
    <row r="656" spans="1:27" ht="15">
      <c r="A656" s="27"/>
      <c r="B656" s="27"/>
      <c r="C656" s="27"/>
      <c r="D656" s="27"/>
      <c r="E656" s="12" t="s">
        <v>216</v>
      </c>
      <c r="F656" s="33">
        <v>12100000</v>
      </c>
      <c r="G656" s="27"/>
      <c r="H656" s="27"/>
      <c r="I656" s="10">
        <v>38967</v>
      </c>
      <c r="J656" s="30" t="s">
        <v>324</v>
      </c>
      <c r="K656" s="12" t="s">
        <v>216</v>
      </c>
      <c r="L656" s="23">
        <v>12100000</v>
      </c>
      <c r="M656" s="27"/>
      <c r="N656" s="27"/>
      <c r="S656" s="27"/>
      <c r="T656" s="27"/>
      <c r="U656" s="27"/>
      <c r="V656" s="27"/>
      <c r="W656" s="27"/>
      <c r="X656" s="27"/>
      <c r="Y656" s="27"/>
      <c r="Z656" s="27"/>
      <c r="AA656" s="27"/>
    </row>
    <row r="657" spans="1:27" ht="15">
      <c r="A657" s="27"/>
      <c r="B657" s="27"/>
      <c r="C657" s="27"/>
      <c r="D657" s="27"/>
      <c r="E657" s="12" t="s">
        <v>63</v>
      </c>
      <c r="F657" s="33">
        <v>18000000</v>
      </c>
      <c r="G657" s="27"/>
      <c r="H657" s="27"/>
      <c r="I657" s="10">
        <v>38967</v>
      </c>
      <c r="J657" s="30" t="s">
        <v>347</v>
      </c>
      <c r="K657" s="12" t="s">
        <v>63</v>
      </c>
      <c r="L657" s="23">
        <v>11000000</v>
      </c>
      <c r="M657" s="27"/>
      <c r="N657" s="27"/>
      <c r="S657" s="27"/>
      <c r="T657" s="27"/>
      <c r="U657" s="27"/>
      <c r="V657" s="27"/>
      <c r="W657" s="27"/>
      <c r="X657" s="27"/>
      <c r="Y657" s="27"/>
      <c r="Z657" s="27"/>
      <c r="AA657" s="27"/>
    </row>
    <row r="658" spans="1:27" ht="15">
      <c r="A658" s="27"/>
      <c r="B658" s="27"/>
      <c r="C658" s="27"/>
      <c r="D658" s="27"/>
      <c r="E658" s="12" t="s">
        <v>56</v>
      </c>
      <c r="F658" s="33">
        <v>78000000</v>
      </c>
      <c r="G658" s="27"/>
      <c r="H658" s="27"/>
      <c r="I658" s="10">
        <v>38967</v>
      </c>
      <c r="J658" s="30" t="s">
        <v>348</v>
      </c>
      <c r="K658" s="12" t="s">
        <v>63</v>
      </c>
      <c r="L658" s="23">
        <v>2000000</v>
      </c>
      <c r="M658" s="27"/>
      <c r="N658" s="27"/>
      <c r="S658" s="27"/>
      <c r="T658" s="27"/>
      <c r="U658" s="27"/>
      <c r="V658" s="27"/>
      <c r="W658" s="27"/>
      <c r="X658" s="27"/>
      <c r="Y658" s="27"/>
      <c r="Z658" s="27"/>
      <c r="AA658" s="27"/>
    </row>
    <row r="659" spans="1:27" ht="15">
      <c r="A659" s="27"/>
      <c r="B659" s="27"/>
      <c r="C659" s="27"/>
      <c r="D659" s="27"/>
      <c r="E659" s="12" t="s">
        <v>58</v>
      </c>
      <c r="F659" s="33">
        <v>24000000</v>
      </c>
      <c r="G659" s="27"/>
      <c r="H659" s="27"/>
      <c r="I659" s="10">
        <v>38967</v>
      </c>
      <c r="J659" s="30" t="s">
        <v>251</v>
      </c>
      <c r="K659" s="12" t="s">
        <v>63</v>
      </c>
      <c r="L659" s="23">
        <v>5000000</v>
      </c>
      <c r="M659" s="27"/>
      <c r="N659" s="27"/>
      <c r="S659" s="27"/>
      <c r="T659" s="27"/>
      <c r="U659" s="27"/>
      <c r="V659" s="27"/>
      <c r="W659" s="27"/>
      <c r="X659" s="27"/>
      <c r="Y659" s="27"/>
      <c r="Z659" s="27"/>
      <c r="AA659" s="27"/>
    </row>
    <row r="660" spans="1:27" ht="15">
      <c r="A660" s="27"/>
      <c r="B660" s="27"/>
      <c r="C660" s="27"/>
      <c r="D660" s="27"/>
      <c r="E660" s="12" t="s">
        <v>43</v>
      </c>
      <c r="F660" s="33">
        <v>27000000</v>
      </c>
      <c r="G660" s="27"/>
      <c r="H660" s="27"/>
      <c r="I660" s="10">
        <v>38967</v>
      </c>
      <c r="J660" s="30" t="s">
        <v>171</v>
      </c>
      <c r="K660" s="12" t="s">
        <v>56</v>
      </c>
      <c r="L660" s="23">
        <v>10000000</v>
      </c>
      <c r="M660" s="23"/>
      <c r="N660" s="27"/>
      <c r="S660" s="27"/>
      <c r="T660" s="27"/>
      <c r="U660" s="27"/>
      <c r="V660" s="27"/>
      <c r="W660" s="27"/>
      <c r="X660" s="27"/>
      <c r="Y660" s="27"/>
      <c r="Z660" s="27"/>
      <c r="AA660" s="27"/>
    </row>
    <row r="661" spans="1:27" ht="15">
      <c r="A661" s="27"/>
      <c r="B661" s="27"/>
      <c r="C661" s="27"/>
      <c r="D661" s="27"/>
      <c r="E661" s="12" t="s">
        <v>116</v>
      </c>
      <c r="F661" s="33">
        <v>4500000</v>
      </c>
      <c r="G661" s="27"/>
      <c r="H661" s="27"/>
      <c r="I661" s="10">
        <v>38968</v>
      </c>
      <c r="J661" s="30" t="s">
        <v>100</v>
      </c>
      <c r="K661" s="12" t="s">
        <v>56</v>
      </c>
      <c r="L661" s="23">
        <v>15000000</v>
      </c>
      <c r="M661" s="23"/>
      <c r="N661" s="27"/>
      <c r="S661" s="27"/>
      <c r="T661" s="27"/>
      <c r="U661" s="27"/>
      <c r="V661" s="27"/>
      <c r="W661" s="27"/>
      <c r="X661" s="27"/>
      <c r="Y661" s="27"/>
      <c r="Z661" s="27"/>
      <c r="AA661" s="27"/>
    </row>
    <row r="662" spans="1:27" ht="15">
      <c r="A662" s="27"/>
      <c r="B662" s="27"/>
      <c r="C662" s="27"/>
      <c r="D662" s="27"/>
      <c r="E662" s="12" t="s">
        <v>319</v>
      </c>
      <c r="F662" s="33">
        <v>24000000</v>
      </c>
      <c r="G662" s="27"/>
      <c r="H662" s="27"/>
      <c r="I662" s="10">
        <v>39100</v>
      </c>
      <c r="J662" s="30" t="s">
        <v>349</v>
      </c>
      <c r="K662" s="12" t="s">
        <v>56</v>
      </c>
      <c r="L662" s="23">
        <v>10000000</v>
      </c>
      <c r="M662" s="23"/>
      <c r="N662" s="27"/>
      <c r="S662" s="27"/>
      <c r="T662" s="27"/>
      <c r="U662" s="27"/>
      <c r="V662" s="27"/>
      <c r="W662" s="27"/>
      <c r="X662" s="27"/>
      <c r="Y662" s="27"/>
      <c r="Z662" s="27"/>
      <c r="AA662" s="27"/>
    </row>
    <row r="663" spans="1:27" ht="15.75" thickBot="1">
      <c r="A663" s="27"/>
      <c r="B663" s="27"/>
      <c r="C663" s="27"/>
      <c r="D663" s="27"/>
      <c r="G663" s="27"/>
      <c r="H663" s="27"/>
      <c r="I663" s="10">
        <v>38967</v>
      </c>
      <c r="J663" s="30" t="s">
        <v>347</v>
      </c>
      <c r="K663" s="12" t="s">
        <v>56</v>
      </c>
      <c r="L663" s="23">
        <v>10000000</v>
      </c>
      <c r="M663" s="23"/>
      <c r="N663" s="27"/>
      <c r="S663" s="27"/>
      <c r="T663" s="27"/>
      <c r="U663" s="27"/>
      <c r="V663" s="27"/>
      <c r="W663" s="27"/>
      <c r="X663" s="27"/>
      <c r="Y663" s="27"/>
      <c r="Z663" s="27"/>
      <c r="AA663" s="27"/>
    </row>
    <row r="664" spans="1:27" ht="15.75" thickTop="1">
      <c r="A664" s="27"/>
      <c r="B664" s="27"/>
      <c r="C664" s="27"/>
      <c r="D664" s="27"/>
      <c r="E664" s="16" t="s">
        <v>42</v>
      </c>
      <c r="F664" s="17">
        <f>SUM(F655:F662)</f>
        <v>1219600000</v>
      </c>
      <c r="G664" s="24">
        <v>1</v>
      </c>
      <c r="H664" s="27"/>
      <c r="I664" s="10">
        <v>38967</v>
      </c>
      <c r="J664" s="30" t="s">
        <v>348</v>
      </c>
      <c r="K664" s="12" t="s">
        <v>56</v>
      </c>
      <c r="L664" s="23">
        <v>5000000</v>
      </c>
      <c r="M664" s="23"/>
      <c r="N664" s="27"/>
      <c r="S664" s="27"/>
      <c r="T664" s="27"/>
      <c r="U664" s="27"/>
      <c r="V664" s="27"/>
      <c r="W664" s="27"/>
      <c r="X664" s="27"/>
      <c r="Y664" s="27"/>
      <c r="Z664" s="27"/>
      <c r="AA664" s="27"/>
    </row>
    <row r="665" spans="1:27" ht="15">
      <c r="A665" s="27"/>
      <c r="B665" s="27"/>
      <c r="C665" s="27"/>
      <c r="D665" s="27"/>
      <c r="F665" s="27"/>
      <c r="G665" s="27"/>
      <c r="H665" s="27"/>
      <c r="I665" s="10">
        <v>38967</v>
      </c>
      <c r="J665" s="30" t="s">
        <v>251</v>
      </c>
      <c r="K665" s="12" t="s">
        <v>56</v>
      </c>
      <c r="L665" s="23">
        <v>15000000</v>
      </c>
      <c r="M665" s="23"/>
      <c r="N665" s="27"/>
      <c r="S665" s="27"/>
      <c r="T665" s="27"/>
      <c r="U665" s="27"/>
      <c r="V665" s="27"/>
      <c r="W665" s="27"/>
      <c r="X665" s="27"/>
      <c r="Y665" s="27"/>
      <c r="Z665" s="27"/>
      <c r="AA665" s="27"/>
    </row>
    <row r="666" spans="1:27" ht="15">
      <c r="A666" s="27"/>
      <c r="B666" s="27"/>
      <c r="C666" s="27"/>
      <c r="D666" s="27"/>
      <c r="F666" s="27"/>
      <c r="G666" s="27"/>
      <c r="H666" s="27"/>
      <c r="I666" s="10">
        <v>38967</v>
      </c>
      <c r="J666" s="30" t="s">
        <v>112</v>
      </c>
      <c r="K666" s="12" t="s">
        <v>56</v>
      </c>
      <c r="L666" s="23">
        <v>13000000</v>
      </c>
      <c r="M666" s="23"/>
      <c r="N666" s="27"/>
      <c r="S666" s="27"/>
      <c r="T666" s="27"/>
      <c r="U666" s="27"/>
      <c r="V666" s="27"/>
      <c r="W666" s="27"/>
      <c r="X666" s="27"/>
      <c r="Y666" s="27"/>
      <c r="Z666" s="27"/>
      <c r="AA666" s="27"/>
    </row>
    <row r="667" spans="1:27" ht="30">
      <c r="A667" s="27"/>
      <c r="B667" s="27"/>
      <c r="C667" s="27"/>
      <c r="D667" s="27"/>
      <c r="F667" s="27"/>
      <c r="G667" s="27"/>
      <c r="H667" s="27"/>
      <c r="I667" s="10">
        <v>38967</v>
      </c>
      <c r="J667" s="30" t="s">
        <v>350</v>
      </c>
      <c r="K667" s="12" t="s">
        <v>58</v>
      </c>
      <c r="L667" s="23">
        <v>12000000</v>
      </c>
      <c r="M667" s="173"/>
      <c r="N667" s="27"/>
      <c r="S667" s="27"/>
      <c r="T667" s="27"/>
      <c r="U667" s="27"/>
      <c r="V667" s="27"/>
      <c r="W667" s="27"/>
      <c r="X667" s="27"/>
      <c r="Y667" s="27"/>
      <c r="Z667" s="27"/>
      <c r="AA667" s="27"/>
    </row>
    <row r="668" spans="1:27" ht="15">
      <c r="A668" s="27"/>
      <c r="B668" s="27"/>
      <c r="C668" s="27"/>
      <c r="D668" s="27"/>
      <c r="F668" s="27"/>
      <c r="G668" s="27"/>
      <c r="H668" s="27"/>
      <c r="I668" s="10">
        <v>38967</v>
      </c>
      <c r="J668" s="30" t="s">
        <v>112</v>
      </c>
      <c r="K668" s="12" t="s">
        <v>58</v>
      </c>
      <c r="L668" s="23">
        <v>12000000</v>
      </c>
      <c r="M668" s="27"/>
      <c r="N668" s="27"/>
      <c r="S668" s="27"/>
      <c r="T668" s="27"/>
      <c r="U668" s="27"/>
      <c r="V668" s="27"/>
      <c r="W668" s="27"/>
      <c r="X668" s="27"/>
      <c r="Y668" s="27"/>
      <c r="Z668" s="27"/>
      <c r="AA668" s="27"/>
    </row>
    <row r="669" spans="1:27" ht="30">
      <c r="A669" s="27"/>
      <c r="B669" s="27"/>
      <c r="C669" s="27"/>
      <c r="D669" s="27"/>
      <c r="F669" s="27"/>
      <c r="G669" s="27"/>
      <c r="H669" s="27"/>
      <c r="I669" s="10">
        <v>38967</v>
      </c>
      <c r="J669" s="30" t="s">
        <v>341</v>
      </c>
      <c r="K669" s="12" t="s">
        <v>43</v>
      </c>
      <c r="L669" s="23">
        <v>5000000</v>
      </c>
      <c r="M669" s="27"/>
      <c r="N669" s="27"/>
      <c r="S669" s="27"/>
      <c r="T669" s="27"/>
      <c r="U669" s="27"/>
      <c r="V669" s="27"/>
      <c r="W669" s="27"/>
      <c r="X669" s="27"/>
      <c r="Y669" s="27"/>
      <c r="Z669" s="27"/>
      <c r="AA669" s="27"/>
    </row>
    <row r="670" spans="1:27" ht="30">
      <c r="A670" s="27"/>
      <c r="B670" s="27"/>
      <c r="C670" s="27"/>
      <c r="D670" s="27"/>
      <c r="F670" s="27"/>
      <c r="G670" s="27"/>
      <c r="H670" s="27"/>
      <c r="I670" s="10">
        <v>38967</v>
      </c>
      <c r="J670" s="30" t="s">
        <v>351</v>
      </c>
      <c r="K670" s="12" t="s">
        <v>43</v>
      </c>
      <c r="L670" s="23">
        <v>5000000</v>
      </c>
      <c r="M670" s="27"/>
      <c r="N670" s="27"/>
      <c r="S670" s="27"/>
      <c r="T670" s="27"/>
      <c r="U670" s="27"/>
      <c r="V670" s="27"/>
      <c r="W670" s="27"/>
      <c r="X670" s="27"/>
      <c r="Y670" s="27"/>
      <c r="Z670" s="27"/>
      <c r="AA670" s="27"/>
    </row>
    <row r="671" spans="1:27" ht="15">
      <c r="A671" s="27"/>
      <c r="B671" s="27"/>
      <c r="C671" s="27"/>
      <c r="D671" s="27"/>
      <c r="F671" s="27"/>
      <c r="G671" s="27"/>
      <c r="H671" s="27"/>
      <c r="I671" s="10">
        <v>38967</v>
      </c>
      <c r="J671" s="30" t="s">
        <v>251</v>
      </c>
      <c r="K671" s="12" t="s">
        <v>43</v>
      </c>
      <c r="L671" s="23">
        <v>14000000</v>
      </c>
      <c r="M671" s="27"/>
      <c r="N671" s="27"/>
      <c r="S671" s="27"/>
      <c r="T671" s="27"/>
      <c r="U671" s="27"/>
      <c r="V671" s="27"/>
      <c r="W671" s="27"/>
      <c r="X671" s="27"/>
      <c r="Y671" s="27"/>
      <c r="Z671" s="27"/>
      <c r="AA671" s="27"/>
    </row>
    <row r="672" spans="1:27" ht="15">
      <c r="A672" s="27"/>
      <c r="B672" s="27"/>
      <c r="C672" s="27"/>
      <c r="D672" s="27"/>
      <c r="F672" s="27"/>
      <c r="G672" s="27"/>
      <c r="H672" s="27"/>
      <c r="I672" s="10">
        <v>38967</v>
      </c>
      <c r="J672" s="30" t="s">
        <v>352</v>
      </c>
      <c r="K672" s="12" t="s">
        <v>116</v>
      </c>
      <c r="L672" s="23">
        <v>450000000</v>
      </c>
      <c r="M672" s="27"/>
      <c r="N672" s="27"/>
      <c r="S672" s="27"/>
      <c r="T672" s="27"/>
      <c r="U672" s="27"/>
      <c r="V672" s="27"/>
      <c r="W672" s="27"/>
      <c r="X672" s="27"/>
      <c r="Y672" s="27"/>
      <c r="Z672" s="27"/>
      <c r="AA672" s="27"/>
    </row>
    <row r="673" spans="1:27" ht="30">
      <c r="A673" s="27"/>
      <c r="B673" s="27"/>
      <c r="C673" s="27"/>
      <c r="D673" s="27"/>
      <c r="F673" s="27"/>
      <c r="G673" s="27"/>
      <c r="H673" s="27"/>
      <c r="I673" s="10">
        <v>38967</v>
      </c>
      <c r="J673" s="30" t="s">
        <v>353</v>
      </c>
      <c r="K673" s="12" t="s">
        <v>319</v>
      </c>
      <c r="L673" s="23">
        <v>12000000</v>
      </c>
      <c r="M673" s="27"/>
      <c r="N673" s="27"/>
      <c r="S673" s="27"/>
      <c r="T673" s="27"/>
      <c r="U673" s="27"/>
      <c r="V673" s="27"/>
      <c r="W673" s="27"/>
      <c r="X673" s="27"/>
      <c r="Y673" s="27"/>
      <c r="Z673" s="27"/>
      <c r="AA673" s="27"/>
    </row>
    <row r="674" spans="1:27" ht="15">
      <c r="A674" s="27"/>
      <c r="B674" s="27"/>
      <c r="C674" s="27"/>
      <c r="D674" s="27"/>
      <c r="F674" s="27"/>
      <c r="G674" s="27"/>
      <c r="H674" s="27"/>
      <c r="I674" s="10">
        <v>38967</v>
      </c>
      <c r="J674" s="30" t="s">
        <v>251</v>
      </c>
      <c r="K674" s="12" t="s">
        <v>319</v>
      </c>
      <c r="L674" s="23">
        <v>12000000</v>
      </c>
      <c r="M674" s="27"/>
      <c r="N674" s="27"/>
      <c r="S674" s="27"/>
      <c r="T674" s="27"/>
      <c r="U674" s="27"/>
      <c r="V674" s="27"/>
      <c r="W674" s="27"/>
      <c r="X674" s="27"/>
      <c r="Y674" s="27"/>
      <c r="Z674" s="27"/>
      <c r="AA674" s="27"/>
    </row>
    <row r="675" spans="1:27" ht="15.75" thickBot="1">
      <c r="A675" s="27"/>
      <c r="B675" s="27"/>
      <c r="C675" s="27"/>
      <c r="D675" s="27"/>
      <c r="F675" s="27"/>
      <c r="G675" s="27"/>
      <c r="H675" s="27"/>
      <c r="M675" s="27"/>
      <c r="N675" s="27"/>
      <c r="S675" s="27"/>
      <c r="T675" s="27"/>
      <c r="U675" s="27"/>
      <c r="V675" s="27"/>
      <c r="W675" s="27"/>
      <c r="X675" s="27"/>
      <c r="Y675" s="27"/>
      <c r="Z675" s="27"/>
      <c r="AA675" s="27"/>
    </row>
    <row r="676" spans="1:27" ht="15.75" thickTop="1">
      <c r="A676" s="27"/>
      <c r="B676" s="27"/>
      <c r="C676" s="27"/>
      <c r="D676" s="27"/>
      <c r="F676" s="27"/>
      <c r="G676" s="27"/>
      <c r="H676" s="27"/>
      <c r="K676" s="16" t="s">
        <v>42</v>
      </c>
      <c r="L676" s="17">
        <f>SUM(L655:L674)</f>
        <v>1662100000</v>
      </c>
      <c r="M676" s="27"/>
      <c r="N676" s="27"/>
      <c r="S676" s="27"/>
      <c r="T676" s="27"/>
      <c r="U676" s="27"/>
      <c r="V676" s="27"/>
      <c r="W676" s="27"/>
      <c r="X676" s="27"/>
      <c r="Y676" s="27"/>
      <c r="Z676" s="27"/>
      <c r="AA676" s="27"/>
    </row>
    <row r="677" spans="1:27" s="157" customFormat="1" ht="15">
      <c r="A677" s="27"/>
      <c r="B677" s="27"/>
      <c r="C677" s="27"/>
      <c r="D677" s="27"/>
      <c r="E677" s="18"/>
      <c r="F677" s="27"/>
      <c r="G677" s="27"/>
      <c r="H677" s="27"/>
      <c r="I677" s="18"/>
      <c r="J677" s="18"/>
      <c r="K677" s="16"/>
      <c r="L677" s="44"/>
      <c r="M677" s="27"/>
      <c r="N677" s="27"/>
      <c r="O677" s="18"/>
      <c r="P677" s="18"/>
      <c r="Q677" s="18"/>
      <c r="R677" s="18"/>
      <c r="S677" s="27"/>
      <c r="T677" s="27"/>
      <c r="U677" s="27"/>
      <c r="V677" s="27"/>
      <c r="W677" s="27"/>
      <c r="X677" s="27"/>
      <c r="Y677" s="27"/>
      <c r="Z677" s="27"/>
      <c r="AA677" s="27"/>
    </row>
    <row r="678" spans="1:27" ht="15">
      <c r="A678" s="27"/>
      <c r="B678" s="27"/>
      <c r="C678" s="27"/>
      <c r="D678" s="27"/>
      <c r="F678" s="27"/>
      <c r="G678" s="27"/>
      <c r="H678" s="27"/>
      <c r="I678" s="10"/>
      <c r="J678" s="30"/>
      <c r="K678" s="12"/>
      <c r="L678" s="23"/>
      <c r="M678" s="27"/>
      <c r="N678" s="27"/>
      <c r="S678" s="27"/>
      <c r="T678" s="27"/>
      <c r="U678" s="27"/>
      <c r="V678" s="27"/>
      <c r="W678" s="27"/>
      <c r="X678" s="27"/>
      <c r="Y678" s="27"/>
      <c r="Z678" s="27"/>
      <c r="AA678" s="27"/>
    </row>
    <row r="679" spans="1:27" ht="15">
      <c r="A679" s="27"/>
      <c r="B679" s="27"/>
      <c r="C679" s="27"/>
      <c r="D679" s="27"/>
      <c r="H679" s="27"/>
      <c r="I679" s="10"/>
      <c r="J679" s="30"/>
      <c r="K679" s="12"/>
      <c r="L679" s="23"/>
      <c r="M679" s="27"/>
      <c r="N679" s="27"/>
      <c r="S679" s="27"/>
      <c r="T679" s="27"/>
      <c r="U679" s="27"/>
      <c r="V679" s="27"/>
      <c r="W679" s="27"/>
      <c r="X679" s="27"/>
      <c r="Y679" s="27"/>
      <c r="Z679" s="27"/>
      <c r="AA679" s="27"/>
    </row>
    <row r="680" spans="1:27" ht="15">
      <c r="A680" s="123">
        <v>39009</v>
      </c>
      <c r="B680" s="122" t="s">
        <v>355</v>
      </c>
      <c r="C680" s="120"/>
      <c r="D680" s="120"/>
      <c r="E680" s="12" t="s">
        <v>29</v>
      </c>
      <c r="F680" s="33">
        <v>570180000</v>
      </c>
      <c r="G680" s="27"/>
      <c r="H680" s="120"/>
      <c r="I680" s="10">
        <v>39212</v>
      </c>
      <c r="J680" s="30" t="s">
        <v>237</v>
      </c>
      <c r="K680" s="12" t="s">
        <v>302</v>
      </c>
      <c r="L680" s="23">
        <v>10000000</v>
      </c>
      <c r="M680" s="120"/>
      <c r="N680" s="120"/>
      <c r="O680" s="124"/>
      <c r="P680" s="125"/>
      <c r="Q680" s="126"/>
      <c r="R680" s="127"/>
      <c r="S680" s="121"/>
      <c r="T680" s="128"/>
      <c r="U680" s="27"/>
      <c r="V680" s="27"/>
      <c r="W680" s="27"/>
      <c r="X680" s="27"/>
      <c r="Y680" s="27"/>
      <c r="Z680" s="27"/>
      <c r="AA680" s="27"/>
    </row>
    <row r="681" spans="1:27" ht="15">
      <c r="A681" s="120"/>
      <c r="B681" s="120"/>
      <c r="C681" s="120"/>
      <c r="D681" s="120"/>
      <c r="E681" s="12" t="s">
        <v>31</v>
      </c>
      <c r="F681" s="33">
        <v>117390000</v>
      </c>
      <c r="G681" s="120"/>
      <c r="H681" s="120"/>
      <c r="I681" s="10">
        <v>39226</v>
      </c>
      <c r="J681" s="30" t="s">
        <v>356</v>
      </c>
      <c r="K681" s="12" t="s">
        <v>302</v>
      </c>
      <c r="L681" s="23">
        <v>10000000</v>
      </c>
      <c r="M681" s="120"/>
      <c r="N681" s="120"/>
      <c r="O681" s="124"/>
      <c r="P681" s="125"/>
      <c r="Q681" s="126"/>
      <c r="R681" s="127"/>
      <c r="S681" s="121"/>
      <c r="T681" s="128"/>
      <c r="U681" s="27"/>
      <c r="V681" s="27"/>
      <c r="W681" s="27"/>
      <c r="X681" s="27"/>
      <c r="Y681" s="27"/>
      <c r="Z681" s="27"/>
      <c r="AA681" s="27"/>
    </row>
    <row r="682" spans="1:27" ht="15">
      <c r="A682" s="120"/>
      <c r="B682" s="120"/>
      <c r="C682" s="120"/>
      <c r="D682" s="120"/>
      <c r="E682" s="12" t="s">
        <v>44</v>
      </c>
      <c r="F682" s="33">
        <v>36684375</v>
      </c>
      <c r="G682" s="120"/>
      <c r="H682" s="120"/>
      <c r="I682" s="10">
        <v>38987</v>
      </c>
      <c r="J682" s="30" t="s">
        <v>357</v>
      </c>
      <c r="K682" s="12" t="s">
        <v>56</v>
      </c>
      <c r="L682" s="23">
        <v>20000000</v>
      </c>
      <c r="M682" s="120"/>
      <c r="N682" s="120"/>
      <c r="O682" s="124"/>
      <c r="P682" s="125"/>
      <c r="Q682" s="126"/>
      <c r="R682" s="127"/>
      <c r="S682" s="121"/>
      <c r="T682" s="128"/>
      <c r="U682" s="27"/>
      <c r="V682" s="27"/>
      <c r="W682" s="27"/>
      <c r="X682" s="27"/>
      <c r="Y682" s="27"/>
      <c r="Z682" s="27"/>
      <c r="AA682" s="27"/>
    </row>
    <row r="683" spans="1:27" ht="15">
      <c r="A683" s="120"/>
      <c r="B683" s="120"/>
      <c r="C683" s="120"/>
      <c r="D683" s="120"/>
      <c r="E683" s="12" t="s">
        <v>56</v>
      </c>
      <c r="F683" s="33">
        <v>36684375</v>
      </c>
      <c r="G683" s="120"/>
      <c r="H683" s="120"/>
      <c r="I683" s="10">
        <v>39000</v>
      </c>
      <c r="J683" s="30" t="s">
        <v>358</v>
      </c>
      <c r="K683" s="12" t="s">
        <v>56</v>
      </c>
      <c r="L683" s="23">
        <v>20000000</v>
      </c>
      <c r="M683" s="120"/>
      <c r="N683" s="120"/>
      <c r="O683" s="124"/>
      <c r="P683" s="125"/>
      <c r="Q683" s="126"/>
      <c r="R683" s="127"/>
      <c r="S683" s="121"/>
      <c r="T683" s="128"/>
      <c r="U683" s="27"/>
      <c r="V683" s="27"/>
      <c r="W683" s="27"/>
      <c r="X683" s="27"/>
      <c r="Y683" s="27"/>
      <c r="Z683" s="27"/>
      <c r="AA683" s="27"/>
    </row>
    <row r="684" spans="1:27" ht="15">
      <c r="A684" s="120"/>
      <c r="B684" s="120"/>
      <c r="C684" s="120"/>
      <c r="D684" s="120"/>
      <c r="E684" s="12" t="s">
        <v>58</v>
      </c>
      <c r="F684" s="33">
        <v>25155000</v>
      </c>
      <c r="G684" s="120"/>
      <c r="H684" s="120"/>
      <c r="I684" s="10">
        <v>38987</v>
      </c>
      <c r="J684" s="30" t="s">
        <v>197</v>
      </c>
      <c r="K684" s="12" t="s">
        <v>58</v>
      </c>
      <c r="L684" s="23">
        <v>20000000</v>
      </c>
      <c r="M684" s="120"/>
      <c r="N684" s="120"/>
      <c r="O684" s="120"/>
      <c r="P684" s="120"/>
      <c r="Q684" s="120"/>
      <c r="R684" s="120"/>
      <c r="S684" s="120"/>
      <c r="T684" s="120"/>
      <c r="U684" s="27"/>
      <c r="V684" s="27"/>
      <c r="W684" s="27"/>
      <c r="X684" s="27"/>
      <c r="Y684" s="27"/>
      <c r="Z684" s="27"/>
      <c r="AA684" s="27"/>
    </row>
    <row r="685" spans="1:27" ht="15.75" thickBot="1">
      <c r="A685" s="120"/>
      <c r="B685" s="120"/>
      <c r="C685" s="120"/>
      <c r="D685" s="120"/>
      <c r="E685" s="12" t="s">
        <v>43</v>
      </c>
      <c r="F685" s="33">
        <v>15721875</v>
      </c>
      <c r="G685" s="120"/>
      <c r="H685" s="120"/>
      <c r="I685" s="120"/>
      <c r="J685" s="120"/>
      <c r="K685" s="27"/>
      <c r="L685" s="27"/>
      <c r="M685" s="120"/>
      <c r="N685" s="120"/>
      <c r="O685" s="129"/>
      <c r="P685" s="120"/>
      <c r="Q685" s="120"/>
      <c r="R685" s="120"/>
      <c r="S685" s="120"/>
      <c r="T685" s="120"/>
      <c r="U685" s="27"/>
      <c r="V685" s="27"/>
      <c r="W685" s="27"/>
      <c r="X685" s="27"/>
      <c r="Y685" s="27"/>
      <c r="Z685" s="27"/>
      <c r="AA685" s="27"/>
    </row>
    <row r="686" spans="1:27" ht="15.75" thickTop="1">
      <c r="A686" s="120"/>
      <c r="B686" s="120"/>
      <c r="C686" s="120"/>
      <c r="D686" s="120"/>
      <c r="E686" s="12" t="s">
        <v>116</v>
      </c>
      <c r="F686" s="33">
        <v>10481250</v>
      </c>
      <c r="G686" s="120"/>
      <c r="H686" s="120"/>
      <c r="I686" s="120"/>
      <c r="J686" s="120"/>
      <c r="K686" s="16" t="s">
        <v>42</v>
      </c>
      <c r="L686" s="17">
        <v>80000000</v>
      </c>
      <c r="M686" s="120"/>
      <c r="N686" s="120"/>
      <c r="O686" s="120"/>
      <c r="P686" s="120"/>
      <c r="Q686" s="120"/>
      <c r="R686" s="120"/>
      <c r="S686" s="120"/>
      <c r="T686" s="120"/>
      <c r="U686" s="27"/>
      <c r="V686" s="27"/>
      <c r="W686" s="27"/>
      <c r="X686" s="27"/>
      <c r="Y686" s="27"/>
      <c r="Z686" s="27"/>
      <c r="AA686" s="27"/>
    </row>
    <row r="687" spans="1:27" ht="15">
      <c r="A687" s="120"/>
      <c r="B687" s="120"/>
      <c r="C687" s="120"/>
      <c r="D687" s="120"/>
      <c r="E687" s="12" t="s">
        <v>59</v>
      </c>
      <c r="F687" s="33">
        <v>26203125</v>
      </c>
      <c r="G687" s="120"/>
      <c r="H687" s="120"/>
      <c r="I687" s="120"/>
      <c r="J687" s="120"/>
      <c r="L687" s="18"/>
      <c r="M687" s="120"/>
      <c r="N687" s="120"/>
      <c r="O687" s="120"/>
      <c r="P687" s="120"/>
      <c r="Q687" s="120"/>
      <c r="R687" s="120"/>
      <c r="S687" s="120"/>
      <c r="T687" s="120"/>
      <c r="U687" s="27"/>
      <c r="V687" s="27"/>
      <c r="W687" s="27"/>
      <c r="X687" s="27"/>
      <c r="Y687" s="27"/>
      <c r="Z687" s="27"/>
      <c r="AA687" s="27"/>
    </row>
    <row r="688" spans="1:27" ht="15.75" thickBot="1">
      <c r="A688" s="120"/>
      <c r="B688" s="120"/>
      <c r="C688" s="120"/>
      <c r="D688" s="120"/>
      <c r="E688" s="120"/>
      <c r="G688" s="120"/>
      <c r="H688" s="120"/>
      <c r="J688" s="120"/>
      <c r="L688" s="18"/>
      <c r="M688" s="120"/>
      <c r="N688" s="120"/>
      <c r="O688" s="120"/>
      <c r="P688" s="120"/>
      <c r="Q688" s="120"/>
      <c r="R688" s="120"/>
      <c r="S688" s="120"/>
      <c r="T688" s="120"/>
      <c r="U688" s="27"/>
      <c r="V688" s="27"/>
      <c r="W688" s="27"/>
      <c r="X688" s="27"/>
      <c r="Y688" s="27"/>
      <c r="Z688" s="27"/>
      <c r="AA688" s="27"/>
    </row>
    <row r="689" spans="1:27" ht="15.75" thickTop="1">
      <c r="A689" s="27"/>
      <c r="B689" s="27"/>
      <c r="C689" s="27"/>
      <c r="D689" s="27"/>
      <c r="E689" s="16" t="s">
        <v>42</v>
      </c>
      <c r="F689" s="17">
        <f>SUM(F680:F687)</f>
        <v>838500000</v>
      </c>
      <c r="G689" s="24">
        <v>1</v>
      </c>
      <c r="H689" s="27"/>
      <c r="I689" s="27"/>
      <c r="L689" s="18"/>
      <c r="M689" s="27"/>
      <c r="N689" s="27"/>
      <c r="S689" s="27"/>
      <c r="T689" s="27"/>
      <c r="U689" s="27"/>
      <c r="V689" s="27"/>
      <c r="W689" s="27"/>
      <c r="X689" s="27"/>
      <c r="Y689" s="27"/>
      <c r="Z689" s="27"/>
      <c r="AA689" s="27"/>
    </row>
    <row r="690" spans="1:27" ht="15">
      <c r="A690" s="27"/>
      <c r="B690" s="27"/>
      <c r="C690" s="27"/>
      <c r="D690" s="27"/>
      <c r="F690" s="27"/>
      <c r="G690" s="27"/>
      <c r="H690" s="27"/>
      <c r="I690" s="27"/>
      <c r="K690" s="16"/>
      <c r="L690" s="12"/>
      <c r="M690" s="27"/>
      <c r="N690" s="27"/>
      <c r="S690" s="27"/>
      <c r="T690" s="27"/>
      <c r="U690" s="27"/>
      <c r="V690" s="27"/>
      <c r="W690" s="27"/>
      <c r="X690" s="27"/>
      <c r="Y690" s="27"/>
      <c r="Z690" s="27"/>
      <c r="AA690" s="27"/>
    </row>
    <row r="691" spans="1:27" ht="15">
      <c r="A691" s="27"/>
      <c r="B691" s="27"/>
      <c r="C691" s="27"/>
      <c r="D691" s="27"/>
      <c r="F691" s="27"/>
      <c r="G691" s="27"/>
      <c r="H691" s="27"/>
      <c r="I691" s="10"/>
      <c r="J691" s="30"/>
      <c r="K691" s="12"/>
      <c r="L691" s="23"/>
      <c r="M691" s="27"/>
      <c r="N691" s="27"/>
      <c r="S691" s="27"/>
      <c r="T691" s="27"/>
      <c r="U691" s="27"/>
      <c r="V691" s="27"/>
      <c r="W691" s="27"/>
      <c r="X691" s="27"/>
      <c r="Y691" s="27"/>
      <c r="Z691" s="27"/>
      <c r="AA691" s="27"/>
    </row>
    <row r="692" spans="1:27" ht="30">
      <c r="A692" s="134">
        <v>39011</v>
      </c>
      <c r="B692" s="133" t="s">
        <v>359</v>
      </c>
      <c r="C692" s="130"/>
      <c r="D692" s="130"/>
      <c r="E692" s="12" t="s">
        <v>29</v>
      </c>
      <c r="F692" s="33">
        <v>1755000000</v>
      </c>
      <c r="G692" s="130"/>
      <c r="H692" s="130"/>
      <c r="I692" s="10">
        <v>39050</v>
      </c>
      <c r="J692" s="30" t="s">
        <v>360</v>
      </c>
      <c r="K692" s="12" t="s">
        <v>44</v>
      </c>
      <c r="L692" s="23">
        <v>10000000</v>
      </c>
      <c r="M692" s="130"/>
      <c r="N692" s="130"/>
      <c r="O692" s="124">
        <v>39027</v>
      </c>
      <c r="P692" s="125">
        <v>-6.81</v>
      </c>
      <c r="Q692" s="126" t="s">
        <v>361</v>
      </c>
      <c r="R692" s="29" t="s">
        <v>66</v>
      </c>
      <c r="S692" s="131" t="s">
        <v>30</v>
      </c>
      <c r="T692" s="128" t="s">
        <v>58</v>
      </c>
      <c r="U692" s="27"/>
      <c r="V692" s="27"/>
      <c r="W692" s="27"/>
      <c r="X692" s="27"/>
      <c r="Y692" s="27"/>
      <c r="Z692" s="27"/>
      <c r="AA692" s="27"/>
    </row>
    <row r="693" spans="1:27" ht="30">
      <c r="A693" s="130"/>
      <c r="B693" s="130"/>
      <c r="C693" s="130"/>
      <c r="D693" s="130"/>
      <c r="E693" s="12" t="s">
        <v>31</v>
      </c>
      <c r="F693" s="33">
        <v>90000000</v>
      </c>
      <c r="G693" s="130"/>
      <c r="H693" s="130"/>
      <c r="I693" s="10">
        <v>39016</v>
      </c>
      <c r="J693" s="30" t="s">
        <v>362</v>
      </c>
      <c r="K693" s="12" t="s">
        <v>44</v>
      </c>
      <c r="L693" s="23">
        <v>60000000</v>
      </c>
      <c r="M693" s="27"/>
      <c r="N693" s="27"/>
      <c r="O693" s="124">
        <v>39027</v>
      </c>
      <c r="P693" s="125">
        <v>5</v>
      </c>
      <c r="Q693" s="126" t="s">
        <v>363</v>
      </c>
      <c r="R693" s="127" t="s">
        <v>30</v>
      </c>
      <c r="S693" s="29" t="s">
        <v>66</v>
      </c>
      <c r="T693" s="128" t="s">
        <v>116</v>
      </c>
      <c r="U693" s="27"/>
      <c r="V693" s="27"/>
      <c r="W693" s="27"/>
      <c r="X693" s="27"/>
      <c r="Y693" s="27"/>
      <c r="Z693" s="27"/>
      <c r="AA693" s="27"/>
    </row>
    <row r="694" spans="1:27" ht="60">
      <c r="A694" s="130"/>
      <c r="B694" s="130"/>
      <c r="C694" s="27"/>
      <c r="D694" s="27"/>
      <c r="E694" s="12" t="s">
        <v>44</v>
      </c>
      <c r="F694" s="33">
        <v>191250000</v>
      </c>
      <c r="G694" s="130"/>
      <c r="H694" s="130"/>
      <c r="I694" s="10">
        <v>38980</v>
      </c>
      <c r="J694" s="30" t="s">
        <v>237</v>
      </c>
      <c r="K694" s="12" t="s">
        <v>227</v>
      </c>
      <c r="L694" s="23">
        <v>10000000</v>
      </c>
      <c r="M694" s="130"/>
      <c r="N694" s="130"/>
      <c r="O694" s="124" t="s">
        <v>364</v>
      </c>
      <c r="P694" s="125">
        <v>54</v>
      </c>
      <c r="Q694" s="126" t="s">
        <v>365</v>
      </c>
      <c r="R694" s="127" t="s">
        <v>30</v>
      </c>
      <c r="S694" s="29" t="s">
        <v>366</v>
      </c>
      <c r="T694" s="128" t="s">
        <v>310</v>
      </c>
      <c r="U694" s="27"/>
      <c r="V694" s="27"/>
      <c r="W694" s="27"/>
      <c r="X694" s="27"/>
      <c r="Y694" s="27"/>
      <c r="Z694" s="27"/>
      <c r="AA694" s="27"/>
    </row>
    <row r="695" spans="1:27" ht="15">
      <c r="A695" s="130"/>
      <c r="B695" s="130"/>
      <c r="C695" s="130"/>
      <c r="D695" s="130"/>
      <c r="E695" s="12" t="s">
        <v>115</v>
      </c>
      <c r="F695" s="33">
        <v>56250000</v>
      </c>
      <c r="G695" s="130"/>
      <c r="H695" s="130"/>
      <c r="I695" s="10">
        <v>38980</v>
      </c>
      <c r="J695" s="30" t="s">
        <v>237</v>
      </c>
      <c r="K695" s="12" t="s">
        <v>115</v>
      </c>
      <c r="L695" s="23">
        <v>20000000</v>
      </c>
      <c r="M695" s="27"/>
      <c r="N695" s="27"/>
      <c r="O695" s="124" t="s">
        <v>367</v>
      </c>
      <c r="P695" s="125">
        <v>315</v>
      </c>
      <c r="Q695" s="126" t="s">
        <v>368</v>
      </c>
      <c r="R695" s="127" t="s">
        <v>30</v>
      </c>
      <c r="S695" s="29" t="s">
        <v>369</v>
      </c>
      <c r="T695" s="128" t="s">
        <v>29</v>
      </c>
      <c r="U695" s="27"/>
      <c r="V695" s="27"/>
      <c r="W695" s="27"/>
      <c r="X695" s="27"/>
      <c r="Y695" s="27"/>
      <c r="Z695" s="27"/>
      <c r="AA695" s="27"/>
    </row>
    <row r="696" spans="1:27" ht="30">
      <c r="A696" s="130"/>
      <c r="B696" s="130"/>
      <c r="C696" s="130"/>
      <c r="D696" s="130"/>
      <c r="E696" s="12" t="s">
        <v>56</v>
      </c>
      <c r="F696" s="33">
        <v>56250000</v>
      </c>
      <c r="G696" s="130"/>
      <c r="H696" s="130"/>
      <c r="I696" s="10">
        <v>38980</v>
      </c>
      <c r="J696" s="30" t="s">
        <v>370</v>
      </c>
      <c r="K696" s="12" t="s">
        <v>115</v>
      </c>
      <c r="L696" s="23">
        <v>16000000</v>
      </c>
      <c r="M696" s="130"/>
      <c r="N696" s="130"/>
      <c r="O696" s="124"/>
      <c r="P696" s="125"/>
      <c r="Q696" s="126"/>
      <c r="R696" s="127"/>
      <c r="S696" s="131"/>
      <c r="T696" s="128"/>
      <c r="U696" s="27"/>
      <c r="V696" s="27"/>
      <c r="W696" s="27"/>
      <c r="X696" s="27"/>
      <c r="Y696" s="27"/>
      <c r="Z696" s="27"/>
      <c r="AA696" s="27"/>
    </row>
    <row r="697" spans="1:27" ht="30">
      <c r="A697" s="133"/>
      <c r="B697" s="133"/>
      <c r="C697" s="27"/>
      <c r="D697" s="27"/>
      <c r="E697" s="12" t="s">
        <v>58</v>
      </c>
      <c r="F697" s="33">
        <v>47812500</v>
      </c>
      <c r="G697" s="130"/>
      <c r="H697" s="130"/>
      <c r="I697" s="10">
        <v>39050</v>
      </c>
      <c r="J697" s="30" t="s">
        <v>360</v>
      </c>
      <c r="K697" s="12" t="s">
        <v>228</v>
      </c>
      <c r="L697" s="23">
        <v>20000000</v>
      </c>
      <c r="M697" s="27"/>
      <c r="N697" s="27"/>
      <c r="O697" s="135"/>
      <c r="P697" s="130"/>
      <c r="Q697" s="130"/>
      <c r="R697" s="130"/>
      <c r="S697" s="132"/>
      <c r="T697" s="132"/>
      <c r="U697" s="27"/>
      <c r="V697" s="27"/>
      <c r="W697" s="27"/>
      <c r="X697" s="27"/>
      <c r="Y697" s="27"/>
      <c r="Z697" s="27"/>
      <c r="AA697" s="27"/>
    </row>
    <row r="698" spans="1:27" ht="30">
      <c r="A698" s="133"/>
      <c r="B698" s="133"/>
      <c r="C698" s="130"/>
      <c r="D698" s="130"/>
      <c r="E698" s="12" t="s">
        <v>43</v>
      </c>
      <c r="F698" s="33">
        <v>22500000</v>
      </c>
      <c r="G698" s="133"/>
      <c r="H698" s="133"/>
      <c r="I698" s="10">
        <v>38980</v>
      </c>
      <c r="J698" s="30" t="s">
        <v>370</v>
      </c>
      <c r="K698" s="12" t="s">
        <v>56</v>
      </c>
      <c r="L698" s="23">
        <v>37500000</v>
      </c>
      <c r="M698" s="133"/>
      <c r="N698" s="133"/>
      <c r="O698" s="130"/>
      <c r="P698" s="130"/>
      <c r="Q698" s="130"/>
      <c r="R698" s="130"/>
      <c r="S698" s="132"/>
      <c r="T698" s="132"/>
      <c r="U698" s="27"/>
      <c r="V698" s="27"/>
      <c r="W698" s="27"/>
      <c r="X698" s="27"/>
      <c r="Y698" s="27"/>
      <c r="Z698" s="27"/>
      <c r="AA698" s="27"/>
    </row>
    <row r="699" spans="1:27" ht="30">
      <c r="A699" s="130"/>
      <c r="B699" s="130"/>
      <c r="C699" s="130"/>
      <c r="D699" s="130"/>
      <c r="E699" s="12" t="s">
        <v>59</v>
      </c>
      <c r="F699" s="33">
        <v>30937500</v>
      </c>
      <c r="G699" s="130"/>
      <c r="H699" s="130"/>
      <c r="I699" s="10">
        <v>38980</v>
      </c>
      <c r="J699" s="30" t="s">
        <v>370</v>
      </c>
      <c r="K699" s="12" t="s">
        <v>371</v>
      </c>
      <c r="L699" s="23">
        <v>6000000</v>
      </c>
      <c r="M699" s="130"/>
      <c r="N699" s="130"/>
      <c r="O699" s="130"/>
      <c r="P699" s="130"/>
      <c r="Q699" s="130"/>
      <c r="R699" s="130"/>
      <c r="S699" s="130"/>
      <c r="T699" s="130"/>
      <c r="U699" s="27"/>
      <c r="V699" s="27"/>
      <c r="W699" s="27"/>
      <c r="X699" s="27"/>
      <c r="Y699" s="27"/>
      <c r="Z699" s="27"/>
      <c r="AA699" s="27"/>
    </row>
    <row r="700" spans="1:27" ht="15.75" thickBot="1">
      <c r="A700" s="130"/>
      <c r="B700" s="130"/>
      <c r="C700" s="27"/>
      <c r="D700" s="27"/>
      <c r="E700" s="130"/>
      <c r="G700" s="130"/>
      <c r="H700" s="130"/>
      <c r="I700" s="10">
        <v>38980</v>
      </c>
      <c r="J700" s="30" t="s">
        <v>237</v>
      </c>
      <c r="K700" s="12" t="s">
        <v>58</v>
      </c>
      <c r="L700" s="23">
        <v>20000000</v>
      </c>
      <c r="M700" s="130"/>
      <c r="N700" s="130"/>
      <c r="O700" s="130"/>
      <c r="P700" s="130"/>
      <c r="Q700" s="130"/>
      <c r="R700" s="130"/>
      <c r="S700" s="130"/>
      <c r="T700" s="130"/>
      <c r="U700" s="27"/>
      <c r="V700" s="27"/>
      <c r="W700" s="27"/>
      <c r="X700" s="27"/>
      <c r="Y700" s="27"/>
      <c r="Z700" s="27"/>
      <c r="AA700" s="27"/>
    </row>
    <row r="701" spans="1:27" ht="30.75" thickTop="1">
      <c r="A701" s="130"/>
      <c r="B701" s="130"/>
      <c r="C701" s="130"/>
      <c r="D701" s="130"/>
      <c r="E701" s="16" t="s">
        <v>42</v>
      </c>
      <c r="F701" s="17">
        <f>SUM(F692:F699)</f>
        <v>2250000000</v>
      </c>
      <c r="G701" s="24">
        <v>1</v>
      </c>
      <c r="H701" s="130"/>
      <c r="I701" s="10">
        <v>39050</v>
      </c>
      <c r="J701" s="30" t="s">
        <v>360</v>
      </c>
      <c r="K701" s="12" t="s">
        <v>182</v>
      </c>
      <c r="L701" s="23">
        <v>20000000</v>
      </c>
      <c r="M701" s="130"/>
      <c r="N701" s="130"/>
      <c r="O701" s="130"/>
      <c r="P701" s="130"/>
      <c r="Q701" s="130"/>
      <c r="R701" s="130"/>
      <c r="S701" s="130"/>
      <c r="T701" s="130"/>
      <c r="U701" s="27"/>
      <c r="V701" s="27"/>
      <c r="W701" s="27"/>
      <c r="X701" s="27"/>
      <c r="Y701" s="27"/>
      <c r="Z701" s="27"/>
      <c r="AA701" s="27"/>
    </row>
    <row r="702" spans="1:27" ht="30">
      <c r="A702" s="130"/>
      <c r="B702" s="130"/>
      <c r="C702" s="130"/>
      <c r="D702" s="130"/>
      <c r="E702" s="130"/>
      <c r="F702" s="130"/>
      <c r="G702" s="130"/>
      <c r="H702" s="130"/>
      <c r="I702" s="10">
        <v>38980</v>
      </c>
      <c r="J702" s="30" t="s">
        <v>370</v>
      </c>
      <c r="K702" s="12" t="s">
        <v>182</v>
      </c>
      <c r="L702" s="23">
        <v>21150000</v>
      </c>
      <c r="M702" s="130"/>
      <c r="N702" s="130"/>
      <c r="O702" s="130"/>
      <c r="P702" s="130"/>
      <c r="Q702" s="130"/>
      <c r="R702" s="130"/>
      <c r="S702" s="130"/>
      <c r="T702" s="130"/>
      <c r="U702" s="27"/>
      <c r="V702" s="27"/>
      <c r="W702" s="27"/>
      <c r="X702" s="27"/>
      <c r="Y702" s="27"/>
      <c r="Z702" s="27"/>
      <c r="AA702" s="27"/>
    </row>
    <row r="703" spans="1:27" ht="30">
      <c r="A703" s="130"/>
      <c r="B703" s="130"/>
      <c r="C703" s="130"/>
      <c r="D703" s="130"/>
      <c r="E703" s="130"/>
      <c r="F703" s="130"/>
      <c r="G703" s="130"/>
      <c r="H703" s="130"/>
      <c r="I703" s="10">
        <v>38980</v>
      </c>
      <c r="J703" s="30" t="s">
        <v>370</v>
      </c>
      <c r="K703" s="12" t="s">
        <v>131</v>
      </c>
      <c r="L703" s="23">
        <v>2850000</v>
      </c>
      <c r="M703" s="130"/>
      <c r="N703" s="130"/>
      <c r="O703" s="130"/>
      <c r="P703" s="130"/>
      <c r="Q703" s="130"/>
      <c r="R703" s="130"/>
      <c r="S703" s="130"/>
      <c r="T703" s="130"/>
      <c r="U703" s="27"/>
      <c r="V703" s="27"/>
      <c r="W703" s="27"/>
      <c r="X703" s="27"/>
      <c r="Y703" s="27"/>
      <c r="Z703" s="27"/>
      <c r="AA703" s="27"/>
    </row>
    <row r="704" spans="1:27" ht="15">
      <c r="A704" s="130"/>
      <c r="B704" s="130"/>
      <c r="C704" s="130"/>
      <c r="D704" s="130"/>
      <c r="E704" s="130"/>
      <c r="F704" s="130"/>
      <c r="G704" s="130"/>
      <c r="H704" s="130"/>
      <c r="I704" s="10">
        <v>39029</v>
      </c>
      <c r="J704" s="30" t="s">
        <v>237</v>
      </c>
      <c r="K704" s="12" t="s">
        <v>43</v>
      </c>
      <c r="L704" s="23">
        <v>3500000</v>
      </c>
      <c r="M704" s="130"/>
      <c r="N704" s="130"/>
      <c r="O704" s="130"/>
      <c r="P704" s="130"/>
      <c r="Q704" s="130"/>
      <c r="R704" s="130"/>
      <c r="S704" s="130"/>
      <c r="T704" s="130"/>
      <c r="U704" s="27"/>
      <c r="V704" s="27"/>
      <c r="W704" s="27"/>
      <c r="X704" s="27"/>
      <c r="Y704" s="27"/>
      <c r="Z704" s="27"/>
      <c r="AA704" s="27"/>
    </row>
    <row r="705" spans="1:27" ht="30">
      <c r="A705" s="130"/>
      <c r="B705" s="130"/>
      <c r="C705" s="130"/>
      <c r="D705" s="130"/>
      <c r="E705" s="130"/>
      <c r="F705" s="130"/>
      <c r="G705" s="130"/>
      <c r="H705" s="130"/>
      <c r="I705" s="10">
        <v>38980</v>
      </c>
      <c r="J705" s="30" t="s">
        <v>370</v>
      </c>
      <c r="K705" s="12" t="s">
        <v>137</v>
      </c>
      <c r="L705" s="23">
        <v>11150000</v>
      </c>
      <c r="M705" s="130"/>
      <c r="N705" s="130"/>
      <c r="O705" s="130"/>
      <c r="P705" s="130"/>
      <c r="Q705" s="130"/>
      <c r="R705" s="130"/>
      <c r="S705" s="130"/>
      <c r="T705" s="130"/>
      <c r="U705" s="27"/>
      <c r="V705" s="27"/>
      <c r="W705" s="27"/>
      <c r="X705" s="27"/>
      <c r="Y705" s="27"/>
      <c r="Z705" s="27"/>
      <c r="AA705" s="27"/>
    </row>
    <row r="706" spans="1:27" ht="30">
      <c r="A706" s="130"/>
      <c r="B706" s="130"/>
      <c r="C706" s="130"/>
      <c r="D706" s="130"/>
      <c r="E706" s="130"/>
      <c r="F706" s="130"/>
      <c r="G706" s="130"/>
      <c r="H706" s="130"/>
      <c r="I706" s="10">
        <v>39071</v>
      </c>
      <c r="J706" s="30" t="s">
        <v>370</v>
      </c>
      <c r="K706" s="12" t="s">
        <v>137</v>
      </c>
      <c r="L706" s="23">
        <v>3500000</v>
      </c>
      <c r="M706" s="130"/>
      <c r="N706" s="130"/>
      <c r="O706" s="130"/>
      <c r="P706" s="130"/>
      <c r="Q706" s="130"/>
      <c r="R706" s="130"/>
      <c r="S706" s="130"/>
      <c r="T706" s="130"/>
      <c r="U706" s="27"/>
      <c r="V706" s="27"/>
      <c r="W706" s="27"/>
      <c r="X706" s="27"/>
      <c r="Y706" s="27"/>
      <c r="Z706" s="27"/>
      <c r="AA706" s="27"/>
    </row>
    <row r="707" spans="1:27" ht="30">
      <c r="A707" s="130"/>
      <c r="B707" s="130"/>
      <c r="C707" s="130"/>
      <c r="D707" s="130"/>
      <c r="E707" s="130"/>
      <c r="F707" s="130"/>
      <c r="G707" s="130"/>
      <c r="H707" s="130"/>
      <c r="I707" s="10">
        <v>38980</v>
      </c>
      <c r="J707" s="30" t="s">
        <v>370</v>
      </c>
      <c r="K707" s="12" t="s">
        <v>132</v>
      </c>
      <c r="L707" s="23">
        <v>2850000</v>
      </c>
      <c r="M707" s="130"/>
      <c r="N707" s="130"/>
      <c r="O707" s="130"/>
      <c r="P707" s="130"/>
      <c r="Q707" s="130"/>
      <c r="R707" s="130"/>
      <c r="S707" s="130"/>
      <c r="T707" s="130"/>
      <c r="U707" s="27"/>
      <c r="V707" s="27"/>
      <c r="W707" s="27"/>
      <c r="X707" s="27"/>
      <c r="Y707" s="27"/>
      <c r="Z707" s="27"/>
      <c r="AA707" s="27"/>
    </row>
    <row r="708" spans="1:27" ht="15.75" thickBot="1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27"/>
      <c r="V708" s="27"/>
      <c r="W708" s="27"/>
      <c r="X708" s="27"/>
      <c r="Y708" s="27"/>
      <c r="Z708" s="27"/>
      <c r="AA708" s="27"/>
    </row>
    <row r="709" spans="1:27" ht="15.75" thickTop="1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6" t="s">
        <v>42</v>
      </c>
      <c r="L709" s="17">
        <v>264500000</v>
      </c>
      <c r="M709" s="130"/>
      <c r="N709" s="130"/>
      <c r="O709" s="130"/>
      <c r="P709" s="130"/>
      <c r="Q709" s="130"/>
      <c r="R709" s="130"/>
      <c r="S709" s="130"/>
      <c r="T709" s="130"/>
      <c r="U709" s="27"/>
      <c r="V709" s="27"/>
      <c r="W709" s="27"/>
      <c r="X709" s="27"/>
      <c r="Y709" s="27"/>
      <c r="Z709" s="27"/>
      <c r="AA709" s="27"/>
    </row>
    <row r="710" spans="11:27" s="137" customFormat="1" ht="15">
      <c r="K710" s="16"/>
      <c r="L710" s="44"/>
      <c r="U710" s="27"/>
      <c r="V710" s="27"/>
      <c r="W710" s="27"/>
      <c r="X710" s="27"/>
      <c r="Y710" s="27"/>
      <c r="Z710" s="27"/>
      <c r="AA710" s="27"/>
    </row>
    <row r="711" spans="1:27" ht="15">
      <c r="A711" s="27"/>
      <c r="B711" s="27"/>
      <c r="C711" s="27"/>
      <c r="D711" s="27"/>
      <c r="F711" s="27"/>
      <c r="G711" s="27"/>
      <c r="H711" s="27"/>
      <c r="I711" s="10"/>
      <c r="J711" s="30"/>
      <c r="K711" s="12"/>
      <c r="L711" s="23"/>
      <c r="M711" s="27"/>
      <c r="N711" s="27"/>
      <c r="S711" s="27"/>
      <c r="T711" s="27"/>
      <c r="U711" s="27"/>
      <c r="V711" s="27"/>
      <c r="W711" s="27"/>
      <c r="X711" s="27"/>
      <c r="Y711" s="27"/>
      <c r="Z711" s="27"/>
      <c r="AA711" s="27"/>
    </row>
    <row r="712" spans="1:27" ht="30">
      <c r="A712" s="140">
        <v>39022</v>
      </c>
      <c r="B712" s="136" t="s">
        <v>372</v>
      </c>
      <c r="C712" s="133"/>
      <c r="D712" s="133"/>
      <c r="E712" s="12" t="s">
        <v>31</v>
      </c>
      <c r="F712" s="33">
        <v>1275000000</v>
      </c>
      <c r="G712" s="133"/>
      <c r="H712" s="133"/>
      <c r="I712" s="10">
        <v>38989</v>
      </c>
      <c r="J712" s="30" t="s">
        <v>111</v>
      </c>
      <c r="K712" s="12" t="s">
        <v>31</v>
      </c>
      <c r="L712" s="23">
        <v>1275000000</v>
      </c>
      <c r="M712" s="27"/>
      <c r="N712" s="27"/>
      <c r="S712" s="27"/>
      <c r="T712" s="27"/>
      <c r="U712" s="27"/>
      <c r="V712" s="27"/>
      <c r="W712" s="27"/>
      <c r="X712" s="27"/>
      <c r="Y712" s="27"/>
      <c r="Z712" s="27"/>
      <c r="AA712" s="27"/>
    </row>
    <row r="713" spans="1:27" ht="15">
      <c r="A713" s="133"/>
      <c r="B713" s="133"/>
      <c r="C713" s="133"/>
      <c r="D713" s="133"/>
      <c r="E713" s="12" t="s">
        <v>44</v>
      </c>
      <c r="F713" s="33">
        <v>123750000</v>
      </c>
      <c r="G713" s="133"/>
      <c r="H713" s="133"/>
      <c r="I713" s="10">
        <v>38995</v>
      </c>
      <c r="J713" s="30" t="s">
        <v>373</v>
      </c>
      <c r="K713" s="12" t="s">
        <v>44</v>
      </c>
      <c r="L713" s="23">
        <v>88750000</v>
      </c>
      <c r="M713" s="27"/>
      <c r="N713" s="27"/>
      <c r="S713" s="27"/>
      <c r="T713" s="27"/>
      <c r="U713" s="27"/>
      <c r="V713" s="27"/>
      <c r="W713" s="27"/>
      <c r="X713" s="27"/>
      <c r="Y713" s="27"/>
      <c r="Z713" s="27"/>
      <c r="AA713" s="27"/>
    </row>
    <row r="714" spans="1:27" ht="15">
      <c r="A714" s="133"/>
      <c r="B714" s="133"/>
      <c r="C714" s="133"/>
      <c r="D714" s="133"/>
      <c r="E714" s="12" t="s">
        <v>216</v>
      </c>
      <c r="F714" s="33">
        <v>11650000</v>
      </c>
      <c r="G714" s="133"/>
      <c r="H714" s="133"/>
      <c r="I714" s="10">
        <v>38989</v>
      </c>
      <c r="J714" s="30" t="s">
        <v>374</v>
      </c>
      <c r="K714" s="12" t="s">
        <v>44</v>
      </c>
      <c r="L714" s="23">
        <v>10000000</v>
      </c>
      <c r="M714" s="27"/>
      <c r="N714" s="27"/>
      <c r="S714" s="27"/>
      <c r="T714" s="27"/>
      <c r="U714" s="27"/>
      <c r="V714" s="27"/>
      <c r="W714" s="27"/>
      <c r="X714" s="27"/>
      <c r="Y714" s="27"/>
      <c r="Z714" s="27"/>
      <c r="AA714" s="27"/>
    </row>
    <row r="715" spans="1:27" ht="30">
      <c r="A715" s="133"/>
      <c r="B715" s="133"/>
      <c r="C715" s="133"/>
      <c r="D715" s="133"/>
      <c r="E715" s="12" t="s">
        <v>56</v>
      </c>
      <c r="F715" s="33">
        <v>60750000</v>
      </c>
      <c r="G715" s="133"/>
      <c r="H715" s="133"/>
      <c r="I715" s="10">
        <v>38989</v>
      </c>
      <c r="J715" s="30" t="s">
        <v>215</v>
      </c>
      <c r="K715" s="12" t="s">
        <v>44</v>
      </c>
      <c r="L715" s="23">
        <v>5000000</v>
      </c>
      <c r="M715" s="27"/>
      <c r="N715" s="27"/>
      <c r="S715" s="27"/>
      <c r="T715" s="27"/>
      <c r="U715" s="27"/>
      <c r="V715" s="27"/>
      <c r="W715" s="27"/>
      <c r="X715" s="27"/>
      <c r="Y715" s="27"/>
      <c r="Z715" s="27"/>
      <c r="AA715" s="27"/>
    </row>
    <row r="716" spans="1:27" ht="15">
      <c r="A716" s="133"/>
      <c r="B716" s="133"/>
      <c r="C716" s="133"/>
      <c r="D716" s="133"/>
      <c r="E716" s="12" t="s">
        <v>58</v>
      </c>
      <c r="F716" s="33">
        <v>20250000</v>
      </c>
      <c r="G716" s="133"/>
      <c r="H716" s="133"/>
      <c r="I716" s="10">
        <v>38989</v>
      </c>
      <c r="J716" s="30" t="s">
        <v>375</v>
      </c>
      <c r="K716" s="12" t="s">
        <v>44</v>
      </c>
      <c r="L716" s="23">
        <v>10000000</v>
      </c>
      <c r="M716" s="27"/>
      <c r="N716" s="27"/>
      <c r="S716" s="27"/>
      <c r="T716" s="27"/>
      <c r="U716" s="27"/>
      <c r="V716" s="27"/>
      <c r="W716" s="27"/>
      <c r="X716" s="27"/>
      <c r="Y716" s="27"/>
      <c r="Z716" s="27"/>
      <c r="AA716" s="27"/>
    </row>
    <row r="717" spans="1:27" ht="30">
      <c r="A717" s="133"/>
      <c r="B717" s="133"/>
      <c r="C717" s="133"/>
      <c r="D717" s="133"/>
      <c r="E717" s="12" t="s">
        <v>43</v>
      </c>
      <c r="F717" s="33">
        <v>12750000</v>
      </c>
      <c r="G717" s="133"/>
      <c r="H717" s="133"/>
      <c r="I717" s="10">
        <v>38989</v>
      </c>
      <c r="J717" s="30" t="s">
        <v>376</v>
      </c>
      <c r="K717" s="12" t="s">
        <v>44</v>
      </c>
      <c r="L717" s="23">
        <v>10000000</v>
      </c>
      <c r="M717" s="27"/>
      <c r="N717" s="27"/>
      <c r="S717" s="27"/>
      <c r="T717" s="27"/>
      <c r="U717" s="27"/>
      <c r="V717" s="27"/>
      <c r="W717" s="27"/>
      <c r="X717" s="27"/>
      <c r="Y717" s="27"/>
      <c r="Z717" s="27"/>
      <c r="AA717" s="27"/>
    </row>
    <row r="718" spans="1:27" ht="15">
      <c r="A718" s="133"/>
      <c r="B718" s="133"/>
      <c r="C718" s="133"/>
      <c r="D718" s="133"/>
      <c r="E718" s="12" t="s">
        <v>319</v>
      </c>
      <c r="F718" s="33">
        <v>7500000</v>
      </c>
      <c r="G718" s="133"/>
      <c r="H718" s="133"/>
      <c r="I718" s="10">
        <v>38989</v>
      </c>
      <c r="J718" s="30" t="s">
        <v>377</v>
      </c>
      <c r="K718" s="12" t="s">
        <v>56</v>
      </c>
      <c r="L718" s="23">
        <v>10000000</v>
      </c>
      <c r="M718" s="27"/>
      <c r="N718" s="27"/>
      <c r="S718" s="27"/>
      <c r="T718" s="27"/>
      <c r="U718" s="27"/>
      <c r="V718" s="27"/>
      <c r="W718" s="27"/>
      <c r="X718" s="27"/>
      <c r="Y718" s="27"/>
      <c r="Z718" s="27"/>
      <c r="AA718" s="27"/>
    </row>
    <row r="719" spans="1:27" ht="15.75" thickBot="1">
      <c r="A719" s="133"/>
      <c r="B719" s="133"/>
      <c r="C719" s="133"/>
      <c r="D719" s="133"/>
      <c r="E719" s="137"/>
      <c r="F719" s="139"/>
      <c r="G719" s="133"/>
      <c r="H719" s="133"/>
      <c r="I719" s="10">
        <v>38989</v>
      </c>
      <c r="J719" s="30" t="s">
        <v>374</v>
      </c>
      <c r="K719" s="12" t="s">
        <v>56</v>
      </c>
      <c r="L719" s="23">
        <v>10000000</v>
      </c>
      <c r="M719" s="27"/>
      <c r="N719" s="27"/>
      <c r="S719" s="27"/>
      <c r="T719" s="27"/>
      <c r="U719" s="27"/>
      <c r="V719" s="27"/>
      <c r="W719" s="27"/>
      <c r="X719" s="27"/>
      <c r="Y719" s="27"/>
      <c r="Z719" s="27"/>
      <c r="AA719" s="27"/>
    </row>
    <row r="720" spans="1:27" ht="15.75" thickTop="1">
      <c r="A720" s="133"/>
      <c r="B720" s="133"/>
      <c r="C720" s="133"/>
      <c r="D720" s="133"/>
      <c r="E720" s="16" t="s">
        <v>42</v>
      </c>
      <c r="F720" s="17">
        <v>1511650000</v>
      </c>
      <c r="G720" s="141">
        <v>0.0667</v>
      </c>
      <c r="H720" s="133"/>
      <c r="I720" s="10">
        <v>38989</v>
      </c>
      <c r="J720" s="30" t="s">
        <v>358</v>
      </c>
      <c r="K720" s="12" t="s">
        <v>56</v>
      </c>
      <c r="L720" s="23">
        <v>15750000</v>
      </c>
      <c r="M720" s="27"/>
      <c r="N720" s="27"/>
      <c r="S720" s="27"/>
      <c r="T720" s="27"/>
      <c r="U720" s="27"/>
      <c r="V720" s="27"/>
      <c r="W720" s="27"/>
      <c r="X720" s="27"/>
      <c r="Y720" s="27"/>
      <c r="Z720" s="27"/>
      <c r="AA720" s="27"/>
    </row>
    <row r="721" spans="1:27" ht="30">
      <c r="A721" s="133"/>
      <c r="B721" s="133"/>
      <c r="C721" s="133"/>
      <c r="D721" s="133"/>
      <c r="E721" s="137"/>
      <c r="F721" s="138"/>
      <c r="G721" s="133"/>
      <c r="H721" s="133"/>
      <c r="I721" s="10">
        <v>38989</v>
      </c>
      <c r="J721" s="30" t="s">
        <v>376</v>
      </c>
      <c r="K721" s="12" t="s">
        <v>56</v>
      </c>
      <c r="L721" s="23">
        <v>10000000</v>
      </c>
      <c r="M721" s="27"/>
      <c r="N721" s="27"/>
      <c r="S721" s="27"/>
      <c r="T721" s="27"/>
      <c r="U721" s="27"/>
      <c r="V721" s="27"/>
      <c r="W721" s="27"/>
      <c r="X721" s="27"/>
      <c r="Y721" s="27"/>
      <c r="Z721" s="27"/>
      <c r="AA721" s="27"/>
    </row>
    <row r="722" spans="1:27" ht="15">
      <c r="A722" s="133"/>
      <c r="B722" s="133"/>
      <c r="C722" s="133"/>
      <c r="D722" s="133"/>
      <c r="E722" s="137"/>
      <c r="F722" s="138"/>
      <c r="G722" s="133"/>
      <c r="H722" s="133"/>
      <c r="I722" s="10">
        <v>38989</v>
      </c>
      <c r="J722" s="30" t="s">
        <v>112</v>
      </c>
      <c r="K722" s="12" t="s">
        <v>56</v>
      </c>
      <c r="L722" s="23">
        <v>15000000</v>
      </c>
      <c r="M722" s="27"/>
      <c r="N722" s="27"/>
      <c r="S722" s="27"/>
      <c r="T722" s="27"/>
      <c r="U722" s="27"/>
      <c r="V722" s="27"/>
      <c r="W722" s="27"/>
      <c r="X722" s="27"/>
      <c r="Y722" s="27"/>
      <c r="Z722" s="27"/>
      <c r="AA722" s="27"/>
    </row>
    <row r="723" spans="1:27" ht="15">
      <c r="A723" s="133"/>
      <c r="B723" s="133"/>
      <c r="C723" s="133"/>
      <c r="D723" s="133"/>
      <c r="E723" s="137"/>
      <c r="F723" s="138"/>
      <c r="G723" s="133"/>
      <c r="H723" s="133"/>
      <c r="I723" s="10">
        <v>38989</v>
      </c>
      <c r="J723" s="30" t="s">
        <v>374</v>
      </c>
      <c r="K723" s="12" t="s">
        <v>58</v>
      </c>
      <c r="L723" s="23">
        <v>5000000</v>
      </c>
      <c r="M723" s="27"/>
      <c r="N723" s="27"/>
      <c r="S723" s="27"/>
      <c r="T723" s="27"/>
      <c r="U723" s="27"/>
      <c r="V723" s="27"/>
      <c r="W723" s="27"/>
      <c r="X723" s="27"/>
      <c r="Y723" s="27"/>
      <c r="Z723" s="27"/>
      <c r="AA723" s="27"/>
    </row>
    <row r="724" spans="1:27" ht="30">
      <c r="A724" s="133"/>
      <c r="B724" s="133"/>
      <c r="C724" s="133"/>
      <c r="D724" s="133"/>
      <c r="E724" s="137"/>
      <c r="F724" s="138"/>
      <c r="G724" s="133"/>
      <c r="H724" s="133"/>
      <c r="I724" s="10">
        <v>38989</v>
      </c>
      <c r="J724" s="30" t="s">
        <v>360</v>
      </c>
      <c r="K724" s="12" t="s">
        <v>58</v>
      </c>
      <c r="L724" s="23">
        <v>8000000</v>
      </c>
      <c r="M724" s="23"/>
      <c r="N724" s="27"/>
      <c r="S724" s="27"/>
      <c r="T724" s="27"/>
      <c r="U724" s="27"/>
      <c r="V724" s="27"/>
      <c r="W724" s="27"/>
      <c r="X724" s="27"/>
      <c r="Y724" s="27"/>
      <c r="Z724" s="27"/>
      <c r="AA724" s="27"/>
    </row>
    <row r="725" spans="1:27" ht="15">
      <c r="A725" s="133"/>
      <c r="B725" s="133"/>
      <c r="C725" s="133"/>
      <c r="D725" s="133"/>
      <c r="E725" s="137"/>
      <c r="F725" s="138"/>
      <c r="G725" s="133"/>
      <c r="H725" s="133"/>
      <c r="I725" s="10">
        <v>38989</v>
      </c>
      <c r="J725" s="30" t="s">
        <v>337</v>
      </c>
      <c r="K725" s="12" t="s">
        <v>58</v>
      </c>
      <c r="L725" s="23">
        <v>7250000</v>
      </c>
      <c r="M725" s="23"/>
      <c r="N725" s="27"/>
      <c r="S725" s="27"/>
      <c r="T725" s="27"/>
      <c r="U725" s="27"/>
      <c r="V725" s="27"/>
      <c r="W725" s="27"/>
      <c r="X725" s="27"/>
      <c r="Y725" s="27"/>
      <c r="Z725" s="27"/>
      <c r="AA725" s="27"/>
    </row>
    <row r="726" spans="1:27" ht="30">
      <c r="A726" s="133"/>
      <c r="B726" s="133"/>
      <c r="C726" s="133"/>
      <c r="D726" s="133"/>
      <c r="E726" s="137"/>
      <c r="F726" s="138"/>
      <c r="G726" s="133"/>
      <c r="H726" s="133"/>
      <c r="I726" s="10">
        <v>38989</v>
      </c>
      <c r="J726" s="30" t="s">
        <v>341</v>
      </c>
      <c r="K726" s="12" t="s">
        <v>43</v>
      </c>
      <c r="L726" s="23">
        <v>5000000</v>
      </c>
      <c r="M726" s="23"/>
      <c r="N726" s="27"/>
      <c r="S726" s="27"/>
      <c r="T726" s="27"/>
      <c r="U726" s="27"/>
      <c r="V726" s="27"/>
      <c r="W726" s="27"/>
      <c r="X726" s="27"/>
      <c r="Y726" s="27"/>
      <c r="Z726" s="27"/>
      <c r="AA726" s="27"/>
    </row>
    <row r="727" spans="1:27" ht="30">
      <c r="A727" s="133"/>
      <c r="B727" s="133"/>
      <c r="C727" s="133"/>
      <c r="D727" s="133"/>
      <c r="E727" s="137"/>
      <c r="F727" s="138"/>
      <c r="G727" s="133"/>
      <c r="H727" s="133"/>
      <c r="I727" s="10">
        <v>38989</v>
      </c>
      <c r="J727" s="30" t="s">
        <v>351</v>
      </c>
      <c r="K727" s="12" t="s">
        <v>43</v>
      </c>
      <c r="L727" s="23">
        <v>5000000</v>
      </c>
      <c r="M727" s="23"/>
      <c r="N727" s="27"/>
      <c r="S727" s="27"/>
      <c r="T727" s="27"/>
      <c r="U727" s="27"/>
      <c r="V727" s="27"/>
      <c r="W727" s="27"/>
      <c r="X727" s="27"/>
      <c r="Y727" s="27"/>
      <c r="Z727" s="27"/>
      <c r="AA727" s="27"/>
    </row>
    <row r="728" spans="1:27" ht="15">
      <c r="A728" s="133"/>
      <c r="B728" s="133"/>
      <c r="C728" s="133"/>
      <c r="D728" s="133"/>
      <c r="E728" s="137"/>
      <c r="F728" s="138"/>
      <c r="G728" s="133"/>
      <c r="H728" s="133"/>
      <c r="I728" s="10">
        <v>38989</v>
      </c>
      <c r="J728" s="30" t="s">
        <v>251</v>
      </c>
      <c r="K728" s="12" t="s">
        <v>43</v>
      </c>
      <c r="L728" s="23">
        <v>2750000</v>
      </c>
      <c r="M728" s="173"/>
      <c r="N728" s="27"/>
      <c r="S728" s="27"/>
      <c r="T728" s="27"/>
      <c r="U728" s="27"/>
      <c r="V728" s="27"/>
      <c r="W728" s="27"/>
      <c r="X728" s="27"/>
      <c r="Y728" s="27"/>
      <c r="Z728" s="27"/>
      <c r="AA728" s="27"/>
    </row>
    <row r="729" spans="1:27" ht="30">
      <c r="A729" s="133"/>
      <c r="B729" s="133"/>
      <c r="C729" s="133"/>
      <c r="D729" s="133"/>
      <c r="E729" s="137"/>
      <c r="F729" s="138"/>
      <c r="G729" s="133"/>
      <c r="H729" s="133"/>
      <c r="I729" s="10">
        <v>39002</v>
      </c>
      <c r="J729" s="30" t="s">
        <v>378</v>
      </c>
      <c r="K729" s="12" t="s">
        <v>343</v>
      </c>
      <c r="L729" s="23">
        <v>1000000</v>
      </c>
      <c r="M729" s="27"/>
      <c r="N729" s="27"/>
      <c r="S729" s="27"/>
      <c r="T729" s="27"/>
      <c r="U729" s="27"/>
      <c r="V729" s="27"/>
      <c r="W729" s="27"/>
      <c r="X729" s="27"/>
      <c r="Y729" s="27"/>
      <c r="Z729" s="27"/>
      <c r="AA729" s="27"/>
    </row>
    <row r="730" spans="1:27" ht="15">
      <c r="A730" s="133"/>
      <c r="B730" s="133"/>
      <c r="C730" s="133"/>
      <c r="D730" s="133"/>
      <c r="E730" s="137"/>
      <c r="F730" s="138"/>
      <c r="G730" s="133"/>
      <c r="H730" s="133"/>
      <c r="I730" s="10">
        <v>39002</v>
      </c>
      <c r="J730" s="30" t="s">
        <v>379</v>
      </c>
      <c r="K730" s="12" t="s">
        <v>343</v>
      </c>
      <c r="L730" s="23">
        <v>3000000</v>
      </c>
      <c r="M730" s="27"/>
      <c r="N730" s="27"/>
      <c r="S730" s="27"/>
      <c r="T730" s="27"/>
      <c r="U730" s="27"/>
      <c r="V730" s="27"/>
      <c r="W730" s="27"/>
      <c r="X730" s="27"/>
      <c r="Y730" s="27"/>
      <c r="Z730" s="27"/>
      <c r="AA730" s="27"/>
    </row>
    <row r="731" spans="1:27" ht="15">
      <c r="A731" s="133"/>
      <c r="B731" s="133"/>
      <c r="C731" s="133"/>
      <c r="D731" s="133"/>
      <c r="E731" s="137"/>
      <c r="F731" s="138"/>
      <c r="G731" s="133"/>
      <c r="H731" s="133"/>
      <c r="I731" s="10">
        <v>39002</v>
      </c>
      <c r="J731" s="30" t="s">
        <v>251</v>
      </c>
      <c r="K731" s="12" t="s">
        <v>343</v>
      </c>
      <c r="L731" s="23">
        <v>3500000</v>
      </c>
      <c r="M731" s="27"/>
      <c r="N731" s="27"/>
      <c r="S731" s="27"/>
      <c r="T731" s="27"/>
      <c r="U731" s="27"/>
      <c r="V731" s="27"/>
      <c r="W731" s="27"/>
      <c r="X731" s="27"/>
      <c r="Y731" s="27"/>
      <c r="Z731" s="27"/>
      <c r="AA731" s="27"/>
    </row>
    <row r="732" spans="1:27" ht="30">
      <c r="A732" s="133"/>
      <c r="B732" s="133"/>
      <c r="C732" s="133"/>
      <c r="D732" s="133"/>
      <c r="E732" s="137"/>
      <c r="F732" s="138"/>
      <c r="G732" s="133"/>
      <c r="H732" s="133"/>
      <c r="I732" s="10">
        <v>39157</v>
      </c>
      <c r="J732" s="30" t="s">
        <v>380</v>
      </c>
      <c r="K732" s="12" t="s">
        <v>216</v>
      </c>
      <c r="L732" s="23">
        <v>3792000</v>
      </c>
      <c r="M732" s="27"/>
      <c r="N732" s="27"/>
      <c r="S732" s="27"/>
      <c r="T732" s="27"/>
      <c r="U732" s="27"/>
      <c r="V732" s="27"/>
      <c r="W732" s="27"/>
      <c r="X732" s="27"/>
      <c r="Y732" s="27"/>
      <c r="Z732" s="27"/>
      <c r="AA732" s="27"/>
    </row>
    <row r="733" spans="1:27" ht="30">
      <c r="A733" s="133"/>
      <c r="B733" s="133"/>
      <c r="C733" s="133"/>
      <c r="D733" s="133"/>
      <c r="E733" s="137"/>
      <c r="F733" s="138"/>
      <c r="G733" s="133"/>
      <c r="H733" s="133"/>
      <c r="I733" s="10">
        <v>39027</v>
      </c>
      <c r="J733" s="30" t="s">
        <v>381</v>
      </c>
      <c r="K733" s="12" t="s">
        <v>216</v>
      </c>
      <c r="L733" s="23">
        <v>1058000</v>
      </c>
      <c r="M733" s="27"/>
      <c r="N733" s="27"/>
      <c r="S733" s="27"/>
      <c r="T733" s="27"/>
      <c r="U733" s="27"/>
      <c r="V733" s="27"/>
      <c r="W733" s="27"/>
      <c r="X733" s="27"/>
      <c r="Y733" s="27"/>
      <c r="Z733" s="27"/>
      <c r="AA733" s="27"/>
    </row>
    <row r="734" spans="1:27" ht="30">
      <c r="A734" s="133"/>
      <c r="B734" s="133"/>
      <c r="C734" s="133"/>
      <c r="D734" s="133"/>
      <c r="E734" s="137"/>
      <c r="F734" s="138"/>
      <c r="G734" s="133"/>
      <c r="H734" s="133"/>
      <c r="I734" s="10">
        <v>39050</v>
      </c>
      <c r="J734" s="30" t="s">
        <v>381</v>
      </c>
      <c r="K734" s="12" t="s">
        <v>216</v>
      </c>
      <c r="L734" s="23">
        <v>700000</v>
      </c>
      <c r="M734" s="27"/>
      <c r="N734" s="27"/>
      <c r="S734" s="27"/>
      <c r="T734" s="27"/>
      <c r="U734" s="27"/>
      <c r="V734" s="27"/>
      <c r="W734" s="27"/>
      <c r="X734" s="27"/>
      <c r="Y734" s="27"/>
      <c r="Z734" s="27"/>
      <c r="AA734" s="27"/>
    </row>
    <row r="735" spans="1:27" ht="15">
      <c r="A735" s="133"/>
      <c r="B735" s="133"/>
      <c r="C735" s="133"/>
      <c r="D735" s="133"/>
      <c r="E735" s="137"/>
      <c r="F735" s="138"/>
      <c r="G735" s="133"/>
      <c r="H735" s="133"/>
      <c r="I735" s="10">
        <v>38989</v>
      </c>
      <c r="J735" s="30" t="s">
        <v>324</v>
      </c>
      <c r="K735" s="12" t="s">
        <v>216</v>
      </c>
      <c r="L735" s="23">
        <v>6100000</v>
      </c>
      <c r="M735" s="27"/>
      <c r="N735" s="27"/>
      <c r="S735" s="27"/>
      <c r="T735" s="27"/>
      <c r="U735" s="27"/>
      <c r="V735" s="27"/>
      <c r="W735" s="27"/>
      <c r="X735" s="27"/>
      <c r="Y735" s="27"/>
      <c r="Z735" s="27"/>
      <c r="AA735" s="27"/>
    </row>
    <row r="736" spans="1:27" ht="15.75" thickBot="1">
      <c r="A736" s="133"/>
      <c r="B736" s="133"/>
      <c r="C736" s="133"/>
      <c r="D736" s="133"/>
      <c r="E736" s="137"/>
      <c r="F736" s="138"/>
      <c r="G736" s="133"/>
      <c r="H736" s="133"/>
      <c r="I736" s="133"/>
      <c r="J736" s="137"/>
      <c r="K736" s="12"/>
      <c r="L736" s="23"/>
      <c r="M736" s="27"/>
      <c r="N736" s="27"/>
      <c r="S736" s="27"/>
      <c r="T736" s="27"/>
      <c r="U736" s="27"/>
      <c r="V736" s="27"/>
      <c r="W736" s="27"/>
      <c r="X736" s="27"/>
      <c r="Y736" s="27"/>
      <c r="Z736" s="27"/>
      <c r="AA736" s="27"/>
    </row>
    <row r="737" spans="1:27" ht="15.75" thickTop="1">
      <c r="A737" s="133"/>
      <c r="B737" s="133"/>
      <c r="C737" s="133"/>
      <c r="D737" s="133"/>
      <c r="E737" s="137"/>
      <c r="F737" s="138"/>
      <c r="G737" s="133"/>
      <c r="H737" s="133"/>
      <c r="I737" s="133"/>
      <c r="J737" s="137"/>
      <c r="K737" s="16" t="s">
        <v>42</v>
      </c>
      <c r="L737" s="17">
        <v>1511650000</v>
      </c>
      <c r="M737" s="27"/>
      <c r="N737" s="27"/>
      <c r="S737" s="27"/>
      <c r="T737" s="27"/>
      <c r="U737" s="27"/>
      <c r="V737" s="27"/>
      <c r="W737" s="27"/>
      <c r="X737" s="27"/>
      <c r="Y737" s="27"/>
      <c r="Z737" s="27"/>
      <c r="AA737" s="27"/>
    </row>
    <row r="738" spans="1:27" ht="15">
      <c r="A738" s="27"/>
      <c r="B738" s="27"/>
      <c r="C738" s="27"/>
      <c r="D738" s="27"/>
      <c r="F738" s="27"/>
      <c r="G738" s="27"/>
      <c r="H738" s="27"/>
      <c r="I738" s="133"/>
      <c r="J738" s="137"/>
      <c r="L738" s="27"/>
      <c r="M738" s="27"/>
      <c r="N738" s="27"/>
      <c r="S738" s="27"/>
      <c r="T738" s="27"/>
      <c r="U738" s="27"/>
      <c r="V738" s="27"/>
      <c r="W738" s="27"/>
      <c r="X738" s="27"/>
      <c r="Y738" s="27"/>
      <c r="Z738" s="27"/>
      <c r="AA738" s="27"/>
    </row>
    <row r="739" spans="1:27" ht="15">
      <c r="A739" s="27"/>
      <c r="B739" s="27"/>
      <c r="C739" s="27"/>
      <c r="D739" s="27"/>
      <c r="F739" s="27"/>
      <c r="G739" s="27"/>
      <c r="H739" s="27"/>
      <c r="I739" s="10"/>
      <c r="J739" s="30"/>
      <c r="K739" s="12"/>
      <c r="L739" s="23"/>
      <c r="M739" s="27"/>
      <c r="N739" s="27"/>
      <c r="S739" s="27"/>
      <c r="T739" s="27"/>
      <c r="U739" s="27"/>
      <c r="V739" s="27"/>
      <c r="W739" s="27"/>
      <c r="X739" s="27"/>
      <c r="Y739" s="27"/>
      <c r="Z739" s="27"/>
      <c r="AA739" s="27"/>
    </row>
    <row r="740" spans="1:27" ht="30">
      <c r="A740" s="145">
        <v>39051</v>
      </c>
      <c r="B740" s="133" t="s">
        <v>390</v>
      </c>
      <c r="C740" s="133"/>
      <c r="D740" s="133"/>
      <c r="E740" s="12" t="s">
        <v>29</v>
      </c>
      <c r="F740" s="33">
        <v>450000000</v>
      </c>
      <c r="G740" s="133"/>
      <c r="H740" s="133"/>
      <c r="I740" s="10">
        <v>39024</v>
      </c>
      <c r="J740" s="30" t="s">
        <v>383</v>
      </c>
      <c r="K740" s="12" t="s">
        <v>31</v>
      </c>
      <c r="L740" s="23">
        <v>99000000</v>
      </c>
      <c r="M740" s="133"/>
      <c r="N740" s="133"/>
      <c r="O740" s="124">
        <v>38975</v>
      </c>
      <c r="P740" s="125">
        <v>-1032</v>
      </c>
      <c r="Q740" s="126" t="s">
        <v>384</v>
      </c>
      <c r="R740" s="29" t="s">
        <v>51</v>
      </c>
      <c r="S740" s="143" t="s">
        <v>30</v>
      </c>
      <c r="T740" s="128" t="s">
        <v>29</v>
      </c>
      <c r="U740" s="27"/>
      <c r="V740" s="27"/>
      <c r="W740" s="27"/>
      <c r="X740" s="27"/>
      <c r="Y740" s="27"/>
      <c r="Z740" s="27"/>
      <c r="AA740" s="27"/>
    </row>
    <row r="741" spans="1:27" ht="45">
      <c r="A741" s="133"/>
      <c r="B741" s="133"/>
      <c r="C741" s="133"/>
      <c r="D741" s="133"/>
      <c r="E741" s="12" t="s">
        <v>382</v>
      </c>
      <c r="F741" s="33">
        <v>135000000</v>
      </c>
      <c r="G741" s="133"/>
      <c r="H741" s="133"/>
      <c r="I741" s="10">
        <v>39024</v>
      </c>
      <c r="J741" s="30" t="s">
        <v>383</v>
      </c>
      <c r="K741" s="12" t="s">
        <v>44</v>
      </c>
      <c r="L741" s="23">
        <v>94500000</v>
      </c>
      <c r="M741" s="133"/>
      <c r="N741" s="133"/>
      <c r="O741" s="124">
        <v>39028</v>
      </c>
      <c r="P741" s="125">
        <v>2.8</v>
      </c>
      <c r="Q741" s="126" t="s">
        <v>385</v>
      </c>
      <c r="R741" s="127" t="s">
        <v>30</v>
      </c>
      <c r="S741" s="29" t="s">
        <v>122</v>
      </c>
      <c r="T741" s="128" t="s">
        <v>59</v>
      </c>
      <c r="U741" s="27"/>
      <c r="V741" s="27"/>
      <c r="W741" s="27"/>
      <c r="X741" s="27"/>
      <c r="Y741" s="27"/>
      <c r="Z741" s="27"/>
      <c r="AA741" s="27"/>
    </row>
    <row r="742" spans="1:27" ht="30">
      <c r="A742" s="133"/>
      <c r="B742" s="133"/>
      <c r="C742" s="133"/>
      <c r="D742" s="133"/>
      <c r="E742" s="12" t="s">
        <v>31</v>
      </c>
      <c r="F742" s="33">
        <v>99000000</v>
      </c>
      <c r="G742" s="133"/>
      <c r="H742" s="133"/>
      <c r="I742" s="10">
        <v>39028</v>
      </c>
      <c r="J742" s="30" t="s">
        <v>383</v>
      </c>
      <c r="K742" s="12" t="s">
        <v>382</v>
      </c>
      <c r="L742" s="23">
        <v>67500000</v>
      </c>
      <c r="M742" s="133"/>
      <c r="N742" s="133"/>
      <c r="O742" s="124">
        <v>39389</v>
      </c>
      <c r="P742" s="125">
        <v>450</v>
      </c>
      <c r="Q742" s="126" t="s">
        <v>386</v>
      </c>
      <c r="R742" s="127" t="s">
        <v>30</v>
      </c>
      <c r="S742" s="29" t="s">
        <v>369</v>
      </c>
      <c r="T742" s="128" t="s">
        <v>29</v>
      </c>
      <c r="U742" s="27"/>
      <c r="V742" s="27"/>
      <c r="W742" s="27"/>
      <c r="X742" s="27"/>
      <c r="Y742" s="27"/>
      <c r="Z742" s="27"/>
      <c r="AA742" s="27"/>
    </row>
    <row r="743" spans="1:20" ht="30">
      <c r="A743" s="133"/>
      <c r="B743" s="133"/>
      <c r="C743" s="133"/>
      <c r="D743" s="133"/>
      <c r="E743" s="12" t="s">
        <v>44</v>
      </c>
      <c r="F743" s="33">
        <v>94500000</v>
      </c>
      <c r="G743" s="133"/>
      <c r="H743" s="133"/>
      <c r="I743" s="10">
        <v>39115</v>
      </c>
      <c r="J743" s="30" t="s">
        <v>383</v>
      </c>
      <c r="K743" s="12" t="s">
        <v>382</v>
      </c>
      <c r="L743" s="23">
        <v>67500000</v>
      </c>
      <c r="M743" s="133"/>
      <c r="N743" s="133"/>
      <c r="O743" s="124">
        <v>39024</v>
      </c>
      <c r="P743" s="125">
        <v>450</v>
      </c>
      <c r="Q743" s="126" t="s">
        <v>386</v>
      </c>
      <c r="R743" s="127" t="s">
        <v>30</v>
      </c>
      <c r="S743" s="29" t="s">
        <v>369</v>
      </c>
      <c r="T743" s="128" t="s">
        <v>29</v>
      </c>
    </row>
    <row r="744" spans="1:20" ht="30">
      <c r="A744" s="133"/>
      <c r="B744" s="133"/>
      <c r="C744" s="133"/>
      <c r="D744" s="133"/>
      <c r="E744" s="12" t="s">
        <v>56</v>
      </c>
      <c r="F744" s="33">
        <v>40500000</v>
      </c>
      <c r="G744" s="133"/>
      <c r="H744" s="133"/>
      <c r="I744" s="10">
        <v>39024</v>
      </c>
      <c r="J744" s="30" t="s">
        <v>383</v>
      </c>
      <c r="K744" s="12" t="s">
        <v>56</v>
      </c>
      <c r="L744" s="23">
        <v>20250000</v>
      </c>
      <c r="M744" s="133"/>
      <c r="N744" s="133"/>
      <c r="O744" s="124"/>
      <c r="P744" s="125"/>
      <c r="Q744" s="126"/>
      <c r="R744" s="29"/>
      <c r="S744" s="143"/>
      <c r="T744" s="128"/>
    </row>
    <row r="745" spans="1:20" ht="15">
      <c r="A745" s="133"/>
      <c r="B745" s="133"/>
      <c r="C745" s="133"/>
      <c r="D745" s="133"/>
      <c r="E745" s="12" t="s">
        <v>58</v>
      </c>
      <c r="F745" s="33">
        <v>20250000</v>
      </c>
      <c r="G745" s="133"/>
      <c r="H745" s="133"/>
      <c r="I745" s="10">
        <v>39024</v>
      </c>
      <c r="J745" s="30" t="s">
        <v>387</v>
      </c>
      <c r="K745" s="12" t="s">
        <v>56</v>
      </c>
      <c r="L745" s="23">
        <v>10000000</v>
      </c>
      <c r="M745" s="133"/>
      <c r="N745" s="133"/>
      <c r="O745" s="142"/>
      <c r="P745" s="142"/>
      <c r="Q745" s="142"/>
      <c r="R745" s="142"/>
      <c r="S745" s="132"/>
      <c r="T745" s="132"/>
    </row>
    <row r="746" spans="1:20" ht="15">
      <c r="A746" s="133"/>
      <c r="B746" s="133"/>
      <c r="C746" s="133"/>
      <c r="D746" s="133"/>
      <c r="E746" s="12" t="s">
        <v>43</v>
      </c>
      <c r="F746" s="33">
        <v>9000000</v>
      </c>
      <c r="G746" s="133"/>
      <c r="H746" s="133"/>
      <c r="I746" s="10">
        <v>39024</v>
      </c>
      <c r="J746" s="30" t="s">
        <v>388</v>
      </c>
      <c r="K746" s="12" t="s">
        <v>56</v>
      </c>
      <c r="L746" s="23">
        <v>5000000</v>
      </c>
      <c r="M746" s="133"/>
      <c r="N746" s="133"/>
      <c r="O746" s="142"/>
      <c r="P746" s="142"/>
      <c r="Q746" s="142"/>
      <c r="R746" s="142"/>
      <c r="S746" s="132"/>
      <c r="T746" s="132"/>
    </row>
    <row r="747" spans="1:20" ht="15">
      <c r="A747" s="133"/>
      <c r="B747" s="133"/>
      <c r="C747" s="133"/>
      <c r="D747" s="133"/>
      <c r="E747" s="12" t="s">
        <v>116</v>
      </c>
      <c r="F747" s="33">
        <v>24750000</v>
      </c>
      <c r="G747" s="133"/>
      <c r="H747" s="133"/>
      <c r="I747" s="10">
        <v>39024</v>
      </c>
      <c r="J747" s="30" t="s">
        <v>388</v>
      </c>
      <c r="K747" s="12" t="s">
        <v>58</v>
      </c>
      <c r="L747" s="23">
        <v>10000000</v>
      </c>
      <c r="M747" s="133"/>
      <c r="N747" s="133"/>
      <c r="O747" s="142"/>
      <c r="P747" s="142"/>
      <c r="Q747" s="142"/>
      <c r="R747" s="142"/>
      <c r="S747" s="132"/>
      <c r="T747" s="132"/>
    </row>
    <row r="748" spans="1:20" ht="15">
      <c r="A748" s="133"/>
      <c r="B748" s="133"/>
      <c r="C748" s="133"/>
      <c r="D748" s="133"/>
      <c r="E748" s="12" t="s">
        <v>89</v>
      </c>
      <c r="F748" s="33">
        <v>13000000</v>
      </c>
      <c r="G748" s="133"/>
      <c r="H748" s="133"/>
      <c r="I748" s="10">
        <v>39163</v>
      </c>
      <c r="J748" s="30" t="s">
        <v>389</v>
      </c>
      <c r="K748" s="12" t="s">
        <v>58</v>
      </c>
      <c r="L748" s="23">
        <v>6000000</v>
      </c>
      <c r="M748" s="133"/>
      <c r="N748" s="133"/>
      <c r="O748" s="142"/>
      <c r="P748" s="142"/>
      <c r="Q748" s="142"/>
      <c r="R748" s="142"/>
      <c r="S748" s="132"/>
      <c r="T748" s="132"/>
    </row>
    <row r="749" spans="1:20" ht="15">
      <c r="A749" s="133"/>
      <c r="B749" s="133"/>
      <c r="C749" s="133"/>
      <c r="D749" s="133"/>
      <c r="E749" s="12" t="s">
        <v>145</v>
      </c>
      <c r="F749" s="33">
        <v>7250000</v>
      </c>
      <c r="G749" s="133"/>
      <c r="H749" s="133"/>
      <c r="I749" s="10">
        <v>39163</v>
      </c>
      <c r="J749" s="30" t="s">
        <v>389</v>
      </c>
      <c r="K749" s="12" t="s">
        <v>43</v>
      </c>
      <c r="L749" s="23">
        <v>9000000</v>
      </c>
      <c r="M749" s="133"/>
      <c r="N749" s="133"/>
      <c r="O749" s="142"/>
      <c r="P749" s="142"/>
      <c r="Q749" s="142"/>
      <c r="R749" s="142"/>
      <c r="S749" s="132"/>
      <c r="T749" s="132"/>
    </row>
    <row r="750" spans="1:20" ht="30">
      <c r="A750" s="133"/>
      <c r="B750" s="133"/>
      <c r="C750" s="133"/>
      <c r="D750" s="133"/>
      <c r="E750" s="12" t="s">
        <v>59</v>
      </c>
      <c r="F750" s="33">
        <v>6750000</v>
      </c>
      <c r="G750" s="133"/>
      <c r="H750" s="133"/>
      <c r="I750" s="10">
        <v>39028</v>
      </c>
      <c r="J750" s="30" t="s">
        <v>383</v>
      </c>
      <c r="K750" s="12" t="s">
        <v>116</v>
      </c>
      <c r="L750" s="23">
        <v>15000000</v>
      </c>
      <c r="M750" s="133"/>
      <c r="N750" s="133"/>
      <c r="O750" s="142"/>
      <c r="P750" s="142"/>
      <c r="Q750" s="142"/>
      <c r="R750" s="142"/>
      <c r="S750" s="132"/>
      <c r="T750" s="132"/>
    </row>
    <row r="751" spans="1:20" ht="30.75" thickBot="1">
      <c r="A751" s="133"/>
      <c r="B751" s="133"/>
      <c r="C751" s="133"/>
      <c r="D751" s="133"/>
      <c r="E751" s="142"/>
      <c r="G751" s="133"/>
      <c r="H751" s="133"/>
      <c r="I751" s="10">
        <v>39024</v>
      </c>
      <c r="J751" s="30" t="s">
        <v>383</v>
      </c>
      <c r="K751" s="12" t="s">
        <v>89</v>
      </c>
      <c r="L751" s="23">
        <v>5400000</v>
      </c>
      <c r="M751" s="133"/>
      <c r="N751" s="133"/>
      <c r="O751" s="142"/>
      <c r="P751" s="142"/>
      <c r="Q751" s="142"/>
      <c r="R751" s="142"/>
      <c r="S751" s="132"/>
      <c r="T751" s="132"/>
    </row>
    <row r="752" spans="1:20" ht="15.75" thickTop="1">
      <c r="A752" s="133"/>
      <c r="B752" s="133"/>
      <c r="C752" s="133"/>
      <c r="D752" s="133"/>
      <c r="E752" s="16" t="s">
        <v>42</v>
      </c>
      <c r="F752" s="17">
        <f>SUM(F740:F750)</f>
        <v>900000000</v>
      </c>
      <c r="G752" s="144">
        <v>1</v>
      </c>
      <c r="H752" s="133"/>
      <c r="I752" s="10">
        <v>39024</v>
      </c>
      <c r="J752" s="30" t="s">
        <v>237</v>
      </c>
      <c r="K752" s="12" t="s">
        <v>58</v>
      </c>
      <c r="L752" s="23">
        <v>6000000</v>
      </c>
      <c r="M752" s="133"/>
      <c r="N752" s="133"/>
      <c r="O752" s="142"/>
      <c r="P752" s="142"/>
      <c r="Q752" s="142"/>
      <c r="R752" s="142"/>
      <c r="S752" s="132"/>
      <c r="T752" s="132"/>
    </row>
    <row r="753" spans="1:20" ht="15">
      <c r="A753" s="133"/>
      <c r="B753" s="133"/>
      <c r="C753" s="133"/>
      <c r="D753" s="133"/>
      <c r="E753" s="142"/>
      <c r="F753" s="138"/>
      <c r="G753" s="133"/>
      <c r="H753" s="133"/>
      <c r="I753" s="10">
        <v>39024</v>
      </c>
      <c r="J753" s="30" t="s">
        <v>237</v>
      </c>
      <c r="K753" s="12" t="s">
        <v>43</v>
      </c>
      <c r="L753" s="23">
        <v>9000000</v>
      </c>
      <c r="M753" s="133"/>
      <c r="N753" s="133"/>
      <c r="O753" s="142"/>
      <c r="P753" s="142"/>
      <c r="Q753" s="142"/>
      <c r="R753" s="142"/>
      <c r="S753" s="132"/>
      <c r="T753" s="132"/>
    </row>
    <row r="754" spans="1:20" ht="15.75" thickBot="1">
      <c r="A754" s="133"/>
      <c r="B754" s="133"/>
      <c r="C754" s="133"/>
      <c r="D754" s="133"/>
      <c r="E754" s="142"/>
      <c r="F754" s="138"/>
      <c r="G754" s="133"/>
      <c r="H754" s="133"/>
      <c r="I754" s="138"/>
      <c r="J754" s="138"/>
      <c r="K754" s="12"/>
      <c r="L754" s="23"/>
      <c r="M754" s="133"/>
      <c r="N754" s="133"/>
      <c r="O754" s="142"/>
      <c r="P754" s="142"/>
      <c r="Q754" s="142"/>
      <c r="R754" s="142"/>
      <c r="S754" s="132"/>
      <c r="T754" s="132"/>
    </row>
    <row r="755" spans="1:20" ht="15.75" thickTop="1">
      <c r="A755" s="133"/>
      <c r="B755" s="133"/>
      <c r="C755" s="133"/>
      <c r="D755" s="133"/>
      <c r="E755" s="142"/>
      <c r="F755" s="138"/>
      <c r="G755" s="133"/>
      <c r="H755" s="133"/>
      <c r="I755" s="138"/>
      <c r="J755" s="138"/>
      <c r="K755" s="16" t="s">
        <v>42</v>
      </c>
      <c r="L755" s="17">
        <v>424150000</v>
      </c>
      <c r="M755" s="133"/>
      <c r="N755" s="133"/>
      <c r="O755" s="142"/>
      <c r="P755" s="142"/>
      <c r="Q755" s="142"/>
      <c r="R755" s="142"/>
      <c r="S755" s="132"/>
      <c r="T755" s="132"/>
    </row>
    <row r="756" spans="1:20" s="146" customFormat="1" ht="15">
      <c r="A756" s="133"/>
      <c r="B756" s="133"/>
      <c r="C756" s="133"/>
      <c r="D756" s="133"/>
      <c r="F756" s="138"/>
      <c r="G756" s="133"/>
      <c r="H756" s="133"/>
      <c r="I756" s="138"/>
      <c r="J756" s="138"/>
      <c r="K756" s="16"/>
      <c r="L756" s="44"/>
      <c r="M756" s="133"/>
      <c r="N756" s="133"/>
      <c r="S756" s="132"/>
      <c r="T756" s="132"/>
    </row>
    <row r="757" spans="9:10" ht="15">
      <c r="I757" s="138"/>
      <c r="J757" s="138"/>
    </row>
    <row r="758" spans="1:12" ht="30">
      <c r="A758" s="134">
        <v>39056</v>
      </c>
      <c r="B758" s="136" t="s">
        <v>391</v>
      </c>
      <c r="C758" s="133"/>
      <c r="D758" s="133"/>
      <c r="E758" s="12" t="s">
        <v>29</v>
      </c>
      <c r="F758" s="33">
        <v>1200000000</v>
      </c>
      <c r="G758" s="133"/>
      <c r="H758" s="133"/>
      <c r="I758" s="10">
        <v>39015</v>
      </c>
      <c r="J758" s="30" t="s">
        <v>392</v>
      </c>
      <c r="K758" s="12" t="s">
        <v>393</v>
      </c>
      <c r="L758" s="23">
        <v>10000000</v>
      </c>
    </row>
    <row r="759" spans="1:12" ht="45">
      <c r="A759" s="133"/>
      <c r="B759" s="133"/>
      <c r="C759" s="133"/>
      <c r="D759" s="133"/>
      <c r="E759" s="12" t="s">
        <v>216</v>
      </c>
      <c r="F759" s="33">
        <v>37000000</v>
      </c>
      <c r="G759" s="133"/>
      <c r="H759" s="133"/>
      <c r="I759" s="10">
        <v>39015</v>
      </c>
      <c r="J759" s="30" t="s">
        <v>394</v>
      </c>
      <c r="K759" s="12" t="s">
        <v>393</v>
      </c>
      <c r="L759" s="23">
        <v>10000000</v>
      </c>
    </row>
    <row r="760" spans="1:12" ht="30">
      <c r="A760" s="133"/>
      <c r="B760" s="133"/>
      <c r="C760" s="133"/>
      <c r="D760" s="133"/>
      <c r="E760" s="12" t="s">
        <v>393</v>
      </c>
      <c r="F760" s="33">
        <v>120000000</v>
      </c>
      <c r="G760" s="133"/>
      <c r="H760" s="133"/>
      <c r="I760" s="10">
        <v>39015</v>
      </c>
      <c r="J760" s="30" t="s">
        <v>396</v>
      </c>
      <c r="K760" s="12" t="s">
        <v>393</v>
      </c>
      <c r="L760" s="23">
        <v>80000000</v>
      </c>
    </row>
    <row r="761" spans="1:12" ht="15">
      <c r="A761" s="133"/>
      <c r="B761" s="133"/>
      <c r="C761" s="133"/>
      <c r="D761" s="133"/>
      <c r="E761" s="12" t="s">
        <v>395</v>
      </c>
      <c r="F761" s="33">
        <v>110000000</v>
      </c>
      <c r="G761" s="133"/>
      <c r="H761" s="133"/>
      <c r="I761" s="10">
        <v>39015</v>
      </c>
      <c r="J761" s="30" t="s">
        <v>348</v>
      </c>
      <c r="K761" s="12" t="s">
        <v>393</v>
      </c>
      <c r="L761" s="23">
        <v>16000000</v>
      </c>
    </row>
    <row r="762" spans="1:12" ht="15">
      <c r="A762" s="133"/>
      <c r="B762" s="133"/>
      <c r="C762" s="133"/>
      <c r="D762" s="133"/>
      <c r="E762" s="12" t="s">
        <v>56</v>
      </c>
      <c r="F762" s="33">
        <v>230000000</v>
      </c>
      <c r="G762" s="133"/>
      <c r="H762" s="133"/>
      <c r="I762" s="10">
        <v>39015</v>
      </c>
      <c r="J762" s="30" t="s">
        <v>160</v>
      </c>
      <c r="K762" s="12" t="s">
        <v>393</v>
      </c>
      <c r="L762" s="23">
        <v>4000000</v>
      </c>
    </row>
    <row r="763" spans="1:13" ht="30">
      <c r="A763" s="133"/>
      <c r="B763" s="133"/>
      <c r="C763" s="133"/>
      <c r="D763" s="133"/>
      <c r="E763" s="12" t="s">
        <v>58</v>
      </c>
      <c r="F763" s="33">
        <v>170000000</v>
      </c>
      <c r="G763" s="133"/>
      <c r="H763" s="133"/>
      <c r="I763" s="10">
        <v>39036</v>
      </c>
      <c r="J763" s="30" t="s">
        <v>397</v>
      </c>
      <c r="K763" s="12" t="s">
        <v>395</v>
      </c>
      <c r="L763" s="23">
        <v>55000000</v>
      </c>
      <c r="M763" s="23"/>
    </row>
    <row r="764" spans="1:13" ht="15">
      <c r="A764" s="133"/>
      <c r="B764" s="133"/>
      <c r="C764" s="133"/>
      <c r="D764" s="133"/>
      <c r="E764" s="12" t="s">
        <v>43</v>
      </c>
      <c r="F764" s="33">
        <v>84000000</v>
      </c>
      <c r="G764" s="133"/>
      <c r="H764" s="133"/>
      <c r="I764" s="10">
        <v>39015</v>
      </c>
      <c r="J764" s="30" t="s">
        <v>398</v>
      </c>
      <c r="K764" s="12" t="s">
        <v>395</v>
      </c>
      <c r="L764" s="23">
        <v>55000000</v>
      </c>
      <c r="M764" s="23"/>
    </row>
    <row r="765" spans="1:13" ht="15">
      <c r="A765" s="133"/>
      <c r="B765" s="133"/>
      <c r="C765" s="133"/>
      <c r="D765" s="133"/>
      <c r="E765" s="12" t="s">
        <v>116</v>
      </c>
      <c r="F765" s="33">
        <v>26000000</v>
      </c>
      <c r="G765" s="133"/>
      <c r="H765" s="133"/>
      <c r="I765" s="10">
        <v>39015</v>
      </c>
      <c r="J765" s="30" t="s">
        <v>392</v>
      </c>
      <c r="K765" s="12" t="s">
        <v>56</v>
      </c>
      <c r="L765" s="23">
        <v>40000000</v>
      </c>
      <c r="M765" s="23"/>
    </row>
    <row r="766" spans="1:13" ht="15">
      <c r="A766" s="133"/>
      <c r="B766" s="133"/>
      <c r="C766" s="133"/>
      <c r="D766" s="133"/>
      <c r="E766" s="12" t="s">
        <v>319</v>
      </c>
      <c r="F766" s="33">
        <v>60000000</v>
      </c>
      <c r="G766" s="133"/>
      <c r="H766" s="133"/>
      <c r="I766" s="10">
        <v>39015</v>
      </c>
      <c r="J766" s="30" t="s">
        <v>399</v>
      </c>
      <c r="K766" s="12" t="s">
        <v>56</v>
      </c>
      <c r="L766" s="23">
        <v>15000000</v>
      </c>
      <c r="M766" s="23"/>
    </row>
    <row r="767" spans="1:13" ht="15.75" thickBot="1">
      <c r="A767" s="133"/>
      <c r="B767" s="133"/>
      <c r="C767" s="133"/>
      <c r="D767" s="133"/>
      <c r="E767" s="146"/>
      <c r="G767" s="133"/>
      <c r="H767" s="133"/>
      <c r="I767" s="10">
        <v>39015</v>
      </c>
      <c r="J767" s="30" t="s">
        <v>347</v>
      </c>
      <c r="K767" s="12" t="s">
        <v>56</v>
      </c>
      <c r="L767" s="23">
        <v>20000000</v>
      </c>
      <c r="M767" s="23"/>
    </row>
    <row r="768" spans="1:13" ht="15.75" thickTop="1">
      <c r="A768" s="133"/>
      <c r="B768" s="133"/>
      <c r="C768" s="133"/>
      <c r="D768" s="133"/>
      <c r="E768" s="16" t="s">
        <v>42</v>
      </c>
      <c r="F768" s="17">
        <f>SUM(F758:F766)</f>
        <v>2037000000</v>
      </c>
      <c r="G768" s="144">
        <v>1</v>
      </c>
      <c r="H768" s="133"/>
      <c r="I768" s="10">
        <v>39015</v>
      </c>
      <c r="J768" s="30" t="s">
        <v>348</v>
      </c>
      <c r="K768" s="12" t="s">
        <v>56</v>
      </c>
      <c r="L768" s="23">
        <v>40000000</v>
      </c>
      <c r="M768" s="23"/>
    </row>
    <row r="769" spans="1:13" ht="15">
      <c r="A769" s="133"/>
      <c r="B769" s="133"/>
      <c r="C769" s="133"/>
      <c r="D769" s="133"/>
      <c r="E769" s="146"/>
      <c r="F769" s="138"/>
      <c r="G769" s="133"/>
      <c r="H769" s="133"/>
      <c r="I769" s="10">
        <v>39015</v>
      </c>
      <c r="J769" s="30" t="s">
        <v>251</v>
      </c>
      <c r="K769" s="12" t="s">
        <v>56</v>
      </c>
      <c r="L769" s="23">
        <v>66000000</v>
      </c>
      <c r="M769" s="23"/>
    </row>
    <row r="770" spans="1:13" ht="15">
      <c r="A770" s="133"/>
      <c r="B770" s="133"/>
      <c r="C770" s="133"/>
      <c r="D770" s="133"/>
      <c r="E770" s="146"/>
      <c r="F770" s="138"/>
      <c r="G770" s="133"/>
      <c r="H770" s="133"/>
      <c r="I770" s="10">
        <v>39015</v>
      </c>
      <c r="J770" s="30" t="s">
        <v>388</v>
      </c>
      <c r="K770" s="12" t="s">
        <v>56</v>
      </c>
      <c r="L770" s="23">
        <v>10000000</v>
      </c>
      <c r="M770" s="23"/>
    </row>
    <row r="771" spans="1:13" ht="15">
      <c r="A771" s="133"/>
      <c r="B771" s="133"/>
      <c r="C771" s="133"/>
      <c r="D771" s="133"/>
      <c r="E771" s="146"/>
      <c r="F771" s="138"/>
      <c r="G771" s="133"/>
      <c r="H771" s="133"/>
      <c r="I771" s="10">
        <v>39015</v>
      </c>
      <c r="J771" s="30" t="s">
        <v>400</v>
      </c>
      <c r="K771" s="12" t="s">
        <v>56</v>
      </c>
      <c r="L771" s="23">
        <v>5000000</v>
      </c>
      <c r="M771" s="23"/>
    </row>
    <row r="772" spans="1:13" ht="30">
      <c r="A772" s="133"/>
      <c r="B772" s="133"/>
      <c r="C772" s="133"/>
      <c r="D772" s="133"/>
      <c r="E772" s="146"/>
      <c r="F772" s="138"/>
      <c r="G772" s="133"/>
      <c r="H772" s="133"/>
      <c r="I772" s="10">
        <v>39015</v>
      </c>
      <c r="J772" s="30" t="s">
        <v>376</v>
      </c>
      <c r="K772" s="12" t="s">
        <v>56</v>
      </c>
      <c r="L772" s="23">
        <v>10000000</v>
      </c>
      <c r="M772" s="23"/>
    </row>
    <row r="773" spans="1:13" ht="30">
      <c r="A773" s="133"/>
      <c r="B773" s="133"/>
      <c r="C773" s="133"/>
      <c r="D773" s="133"/>
      <c r="E773" s="146"/>
      <c r="F773" s="138"/>
      <c r="G773" s="133"/>
      <c r="H773" s="133"/>
      <c r="I773" s="10">
        <v>39093</v>
      </c>
      <c r="J773" s="30" t="s">
        <v>376</v>
      </c>
      <c r="K773" s="12" t="s">
        <v>56</v>
      </c>
      <c r="L773" s="23">
        <v>14000000</v>
      </c>
      <c r="M773" s="23"/>
    </row>
    <row r="774" spans="1:13" ht="15">
      <c r="A774" s="133"/>
      <c r="B774" s="133"/>
      <c r="C774" s="133"/>
      <c r="D774" s="133"/>
      <c r="E774" s="146"/>
      <c r="F774" s="138"/>
      <c r="G774" s="133"/>
      <c r="H774" s="133"/>
      <c r="I774" s="10">
        <v>39015</v>
      </c>
      <c r="J774" s="30" t="s">
        <v>112</v>
      </c>
      <c r="K774" s="12" t="s">
        <v>56</v>
      </c>
      <c r="L774" s="23">
        <v>10000000</v>
      </c>
      <c r="M774" s="23"/>
    </row>
    <row r="775" spans="1:13" ht="15">
      <c r="A775" s="133"/>
      <c r="B775" s="133"/>
      <c r="C775" s="133"/>
      <c r="D775" s="133"/>
      <c r="E775" s="146"/>
      <c r="F775" s="138"/>
      <c r="G775" s="133"/>
      <c r="H775" s="133"/>
      <c r="I775" s="10">
        <v>39070</v>
      </c>
      <c r="J775" s="30" t="s">
        <v>94</v>
      </c>
      <c r="K775" s="12" t="s">
        <v>58</v>
      </c>
      <c r="L775" s="23">
        <v>15000000</v>
      </c>
      <c r="M775" s="23"/>
    </row>
    <row r="776" spans="1:13" ht="15">
      <c r="A776" s="133"/>
      <c r="B776" s="133"/>
      <c r="C776" s="133"/>
      <c r="D776" s="133"/>
      <c r="E776" s="146"/>
      <c r="F776" s="138"/>
      <c r="G776" s="133"/>
      <c r="H776" s="133"/>
      <c r="I776" s="10">
        <v>39127</v>
      </c>
      <c r="J776" s="30" t="s">
        <v>337</v>
      </c>
      <c r="K776" s="12" t="s">
        <v>58</v>
      </c>
      <c r="L776" s="23">
        <v>8000000</v>
      </c>
      <c r="M776" s="23"/>
    </row>
    <row r="777" spans="1:13" ht="15">
      <c r="A777" s="133"/>
      <c r="B777" s="133"/>
      <c r="C777" s="133"/>
      <c r="D777" s="133"/>
      <c r="E777" s="146"/>
      <c r="F777" s="138"/>
      <c r="G777" s="133"/>
      <c r="H777" s="133"/>
      <c r="I777" s="10">
        <v>39015</v>
      </c>
      <c r="J777" s="30" t="s">
        <v>401</v>
      </c>
      <c r="K777" s="12" t="s">
        <v>58</v>
      </c>
      <c r="L777" s="23">
        <v>15000000</v>
      </c>
      <c r="M777" s="23"/>
    </row>
    <row r="778" spans="1:13" ht="15">
      <c r="A778" s="133"/>
      <c r="B778" s="133"/>
      <c r="C778" s="133"/>
      <c r="D778" s="133"/>
      <c r="E778" s="146"/>
      <c r="F778" s="138"/>
      <c r="G778" s="133"/>
      <c r="H778" s="133"/>
      <c r="I778" s="10">
        <v>39015</v>
      </c>
      <c r="J778" s="30" t="s">
        <v>348</v>
      </c>
      <c r="K778" s="12" t="s">
        <v>58</v>
      </c>
      <c r="L778" s="23">
        <v>7500000</v>
      </c>
      <c r="M778" s="23"/>
    </row>
    <row r="779" spans="1:13" ht="15">
      <c r="A779" s="133"/>
      <c r="B779" s="133"/>
      <c r="C779" s="133"/>
      <c r="D779" s="133"/>
      <c r="E779" s="146"/>
      <c r="F779" s="138"/>
      <c r="G779" s="133"/>
      <c r="H779" s="133"/>
      <c r="I779" s="10">
        <v>39015</v>
      </c>
      <c r="J779" s="30" t="s">
        <v>251</v>
      </c>
      <c r="K779" s="12" t="s">
        <v>58</v>
      </c>
      <c r="L779" s="23">
        <v>124500000</v>
      </c>
      <c r="M779" s="23"/>
    </row>
    <row r="780" spans="1:13" ht="15">
      <c r="A780" s="133"/>
      <c r="B780" s="133"/>
      <c r="C780" s="133"/>
      <c r="D780" s="133"/>
      <c r="E780" s="146"/>
      <c r="F780" s="138"/>
      <c r="G780" s="133"/>
      <c r="H780" s="133"/>
      <c r="I780" s="10">
        <v>39015</v>
      </c>
      <c r="J780" s="30" t="s">
        <v>402</v>
      </c>
      <c r="K780" s="12" t="s">
        <v>43</v>
      </c>
      <c r="L780" s="23">
        <v>5000000</v>
      </c>
      <c r="M780" s="174"/>
    </row>
    <row r="781" spans="1:12" ht="15">
      <c r="A781" s="133"/>
      <c r="B781" s="133"/>
      <c r="C781" s="133"/>
      <c r="D781" s="133"/>
      <c r="E781" s="146"/>
      <c r="F781" s="138"/>
      <c r="G781" s="133"/>
      <c r="H781" s="133"/>
      <c r="I781" s="10">
        <v>39331</v>
      </c>
      <c r="J781" s="30" t="s">
        <v>403</v>
      </c>
      <c r="K781" s="12" t="s">
        <v>43</v>
      </c>
      <c r="L781" s="23">
        <v>5000000</v>
      </c>
    </row>
    <row r="782" spans="1:12" ht="15">
      <c r="A782" s="133"/>
      <c r="B782" s="133"/>
      <c r="C782" s="133"/>
      <c r="D782" s="133"/>
      <c r="E782" s="146"/>
      <c r="F782" s="138"/>
      <c r="G782" s="133"/>
      <c r="H782" s="133"/>
      <c r="I782" s="10">
        <v>39030</v>
      </c>
      <c r="J782" s="30" t="s">
        <v>266</v>
      </c>
      <c r="K782" s="12" t="s">
        <v>43</v>
      </c>
      <c r="L782" s="23">
        <v>7000000</v>
      </c>
    </row>
    <row r="783" spans="1:12" ht="15">
      <c r="A783" s="133"/>
      <c r="B783" s="133"/>
      <c r="C783" s="133"/>
      <c r="D783" s="133"/>
      <c r="E783" s="146"/>
      <c r="F783" s="138"/>
      <c r="G783" s="133"/>
      <c r="H783" s="133"/>
      <c r="I783" s="10">
        <v>39020</v>
      </c>
      <c r="J783" s="30" t="s">
        <v>404</v>
      </c>
      <c r="K783" s="12" t="s">
        <v>43</v>
      </c>
      <c r="L783" s="23">
        <v>3000000</v>
      </c>
    </row>
    <row r="784" spans="1:12" ht="15">
      <c r="A784" s="133"/>
      <c r="B784" s="133"/>
      <c r="C784" s="133"/>
      <c r="D784" s="133"/>
      <c r="E784" s="146"/>
      <c r="F784" s="138"/>
      <c r="G784" s="133"/>
      <c r="H784" s="133"/>
      <c r="I784" s="10">
        <v>39015</v>
      </c>
      <c r="J784" s="30" t="s">
        <v>405</v>
      </c>
      <c r="K784" s="12" t="s">
        <v>43</v>
      </c>
      <c r="L784" s="23">
        <v>4000000</v>
      </c>
    </row>
    <row r="785" spans="1:12" ht="15">
      <c r="A785" s="133"/>
      <c r="B785" s="133"/>
      <c r="C785" s="133"/>
      <c r="D785" s="133"/>
      <c r="E785" s="146"/>
      <c r="F785" s="138"/>
      <c r="G785" s="133"/>
      <c r="H785" s="133"/>
      <c r="I785" s="10">
        <v>39169</v>
      </c>
      <c r="J785" s="30" t="s">
        <v>406</v>
      </c>
      <c r="K785" s="12" t="s">
        <v>43</v>
      </c>
      <c r="L785" s="23">
        <v>5000000</v>
      </c>
    </row>
    <row r="786" spans="1:13" ht="15">
      <c r="A786" s="133"/>
      <c r="B786" s="133"/>
      <c r="C786" s="133"/>
      <c r="D786" s="133"/>
      <c r="E786" s="146"/>
      <c r="F786" s="138"/>
      <c r="G786" s="133"/>
      <c r="H786" s="133"/>
      <c r="I786" s="10">
        <v>39015</v>
      </c>
      <c r="J786" s="30" t="s">
        <v>251</v>
      </c>
      <c r="K786" s="12" t="s">
        <v>43</v>
      </c>
      <c r="L786" s="23">
        <v>55000000</v>
      </c>
      <c r="M786" s="23"/>
    </row>
    <row r="787" spans="1:13" ht="30">
      <c r="A787" s="133"/>
      <c r="B787" s="133"/>
      <c r="C787" s="133"/>
      <c r="D787" s="133"/>
      <c r="E787" s="146"/>
      <c r="F787" s="138"/>
      <c r="G787" s="133"/>
      <c r="H787" s="133"/>
      <c r="I787" s="10">
        <v>39015</v>
      </c>
      <c r="J787" s="30" t="s">
        <v>148</v>
      </c>
      <c r="K787" s="12" t="s">
        <v>116</v>
      </c>
      <c r="L787" s="23">
        <v>13000000</v>
      </c>
      <c r="M787" s="23"/>
    </row>
    <row r="788" spans="1:13" ht="15">
      <c r="A788" s="133"/>
      <c r="B788" s="133"/>
      <c r="C788" s="133"/>
      <c r="D788" s="133"/>
      <c r="E788" s="146"/>
      <c r="F788" s="138"/>
      <c r="G788" s="133"/>
      <c r="H788" s="133"/>
      <c r="I788" s="10">
        <v>39015</v>
      </c>
      <c r="J788" s="30" t="s">
        <v>251</v>
      </c>
      <c r="K788" s="12" t="s">
        <v>116</v>
      </c>
      <c r="L788" s="23">
        <v>11000000</v>
      </c>
      <c r="M788" s="23"/>
    </row>
    <row r="789" spans="1:13" ht="30">
      <c r="A789" s="133"/>
      <c r="B789" s="133"/>
      <c r="C789" s="133"/>
      <c r="D789" s="133"/>
      <c r="E789" s="146"/>
      <c r="F789" s="138"/>
      <c r="G789" s="133"/>
      <c r="H789" s="133"/>
      <c r="I789" s="10">
        <v>39015</v>
      </c>
      <c r="J789" s="30" t="s">
        <v>376</v>
      </c>
      <c r="K789" s="12" t="s">
        <v>116</v>
      </c>
      <c r="L789" s="23">
        <v>2000000</v>
      </c>
      <c r="M789" s="23"/>
    </row>
    <row r="790" spans="1:13" ht="30">
      <c r="A790" s="133"/>
      <c r="B790" s="133"/>
      <c r="C790" s="133"/>
      <c r="D790" s="133"/>
      <c r="E790" s="146"/>
      <c r="F790" s="138"/>
      <c r="G790" s="133"/>
      <c r="H790" s="133"/>
      <c r="I790" s="10">
        <v>39057</v>
      </c>
      <c r="J790" s="30" t="s">
        <v>407</v>
      </c>
      <c r="K790" s="12" t="s">
        <v>343</v>
      </c>
      <c r="L790" s="23">
        <v>6000000</v>
      </c>
      <c r="M790" s="23"/>
    </row>
    <row r="791" spans="1:13" ht="30">
      <c r="A791" s="133"/>
      <c r="B791" s="133"/>
      <c r="C791" s="133"/>
      <c r="D791" s="133"/>
      <c r="E791" s="146"/>
      <c r="F791" s="138"/>
      <c r="G791" s="133"/>
      <c r="H791" s="133"/>
      <c r="I791" s="10">
        <v>39015</v>
      </c>
      <c r="J791" s="30" t="s">
        <v>383</v>
      </c>
      <c r="K791" s="12" t="s">
        <v>343</v>
      </c>
      <c r="L791" s="23">
        <v>5000000</v>
      </c>
      <c r="M791" s="23"/>
    </row>
    <row r="792" spans="1:13" ht="15">
      <c r="A792" s="133"/>
      <c r="B792" s="133"/>
      <c r="C792" s="133"/>
      <c r="D792" s="133"/>
      <c r="E792" s="146"/>
      <c r="F792" s="138"/>
      <c r="G792" s="133"/>
      <c r="H792" s="133"/>
      <c r="I792" s="10">
        <v>39085</v>
      </c>
      <c r="J792" s="30" t="s">
        <v>408</v>
      </c>
      <c r="K792" s="12" t="s">
        <v>343</v>
      </c>
      <c r="L792" s="23">
        <v>1000000</v>
      </c>
      <c r="M792" s="23"/>
    </row>
    <row r="793" spans="1:13" ht="15">
      <c r="A793" s="133"/>
      <c r="B793" s="133"/>
      <c r="C793" s="133"/>
      <c r="D793" s="133"/>
      <c r="E793" s="146"/>
      <c r="F793" s="138"/>
      <c r="G793" s="133"/>
      <c r="H793" s="133"/>
      <c r="I793" s="10">
        <v>39015</v>
      </c>
      <c r="J793" s="30" t="s">
        <v>403</v>
      </c>
      <c r="K793" s="12" t="s">
        <v>343</v>
      </c>
      <c r="L793" s="23">
        <v>10000000</v>
      </c>
      <c r="M793" s="23"/>
    </row>
    <row r="794" spans="1:13" ht="15">
      <c r="A794" s="133"/>
      <c r="B794" s="133"/>
      <c r="C794" s="133"/>
      <c r="D794" s="133"/>
      <c r="E794" s="146"/>
      <c r="F794" s="138"/>
      <c r="G794" s="133"/>
      <c r="H794" s="133"/>
      <c r="I794" s="10">
        <v>39016</v>
      </c>
      <c r="J794" s="30" t="s">
        <v>352</v>
      </c>
      <c r="K794" s="12" t="s">
        <v>343</v>
      </c>
      <c r="L794" s="23">
        <v>5000000</v>
      </c>
      <c r="M794" s="23"/>
    </row>
    <row r="795" spans="1:13" ht="45">
      <c r="A795" s="133"/>
      <c r="B795" s="133"/>
      <c r="C795" s="133"/>
      <c r="D795" s="133"/>
      <c r="E795" s="146"/>
      <c r="F795" s="138"/>
      <c r="G795" s="133"/>
      <c r="H795" s="133"/>
      <c r="I795" s="10">
        <v>39059</v>
      </c>
      <c r="J795" s="30" t="s">
        <v>409</v>
      </c>
      <c r="K795" s="12" t="s">
        <v>343</v>
      </c>
      <c r="L795" s="23">
        <v>30000000</v>
      </c>
      <c r="M795" s="23"/>
    </row>
    <row r="796" spans="1:13" ht="30">
      <c r="A796" s="133"/>
      <c r="B796" s="133"/>
      <c r="C796" s="133"/>
      <c r="D796" s="133"/>
      <c r="E796" s="146"/>
      <c r="F796" s="138"/>
      <c r="G796" s="133"/>
      <c r="H796" s="133"/>
      <c r="I796" s="10">
        <v>39015</v>
      </c>
      <c r="J796" s="30" t="s">
        <v>376</v>
      </c>
      <c r="K796" s="12" t="s">
        <v>343</v>
      </c>
      <c r="L796" s="23">
        <v>2000000</v>
      </c>
      <c r="M796" s="23"/>
    </row>
    <row r="797" spans="1:13" ht="30">
      <c r="A797" s="133"/>
      <c r="B797" s="133"/>
      <c r="C797" s="133"/>
      <c r="D797" s="133"/>
      <c r="E797" s="146"/>
      <c r="F797" s="138"/>
      <c r="G797" s="133"/>
      <c r="H797" s="133"/>
      <c r="I797" s="10">
        <v>39080</v>
      </c>
      <c r="J797" s="30" t="s">
        <v>380</v>
      </c>
      <c r="K797" s="12" t="s">
        <v>216</v>
      </c>
      <c r="L797" s="23">
        <v>1200000</v>
      </c>
      <c r="M797" s="23"/>
    </row>
    <row r="798" spans="1:13" ht="30">
      <c r="A798" s="133"/>
      <c r="B798" s="133"/>
      <c r="C798" s="133"/>
      <c r="D798" s="133"/>
      <c r="E798" s="146"/>
      <c r="F798" s="138"/>
      <c r="G798" s="133"/>
      <c r="H798" s="133"/>
      <c r="I798" s="10">
        <v>39080</v>
      </c>
      <c r="J798" s="30" t="s">
        <v>380</v>
      </c>
      <c r="K798" s="12" t="s">
        <v>216</v>
      </c>
      <c r="L798" s="23">
        <v>1850000</v>
      </c>
      <c r="M798" s="23"/>
    </row>
    <row r="799" spans="1:13" ht="30">
      <c r="A799" s="133"/>
      <c r="B799" s="133"/>
      <c r="C799" s="133"/>
      <c r="D799" s="133"/>
      <c r="E799" s="146"/>
      <c r="F799" s="138"/>
      <c r="G799" s="133"/>
      <c r="H799" s="133"/>
      <c r="I799" s="10">
        <v>39066</v>
      </c>
      <c r="J799" s="30" t="s">
        <v>381</v>
      </c>
      <c r="K799" s="12" t="s">
        <v>216</v>
      </c>
      <c r="L799" s="23">
        <v>320000</v>
      </c>
      <c r="M799" s="23"/>
    </row>
    <row r="800" spans="1:13" ht="30">
      <c r="A800" s="133"/>
      <c r="B800" s="133"/>
      <c r="C800" s="133"/>
      <c r="D800" s="133"/>
      <c r="E800" s="146"/>
      <c r="F800" s="138"/>
      <c r="G800" s="133"/>
      <c r="H800" s="133"/>
      <c r="I800" s="10">
        <v>39098</v>
      </c>
      <c r="J800" s="30" t="s">
        <v>381</v>
      </c>
      <c r="K800" s="12" t="s">
        <v>216</v>
      </c>
      <c r="L800" s="23">
        <v>390000</v>
      </c>
      <c r="M800" s="23"/>
    </row>
    <row r="801" spans="1:13" ht="30">
      <c r="A801" s="133"/>
      <c r="B801" s="133"/>
      <c r="C801" s="133"/>
      <c r="D801" s="133"/>
      <c r="E801" s="146"/>
      <c r="F801" s="138"/>
      <c r="G801" s="133"/>
      <c r="H801" s="133"/>
      <c r="I801" s="10">
        <v>39112</v>
      </c>
      <c r="J801" s="30" t="s">
        <v>381</v>
      </c>
      <c r="K801" s="12" t="s">
        <v>216</v>
      </c>
      <c r="L801" s="23">
        <v>1000000</v>
      </c>
      <c r="M801" s="23"/>
    </row>
    <row r="802" spans="1:13" ht="30">
      <c r="A802" s="133"/>
      <c r="B802" s="133"/>
      <c r="C802" s="133"/>
      <c r="D802" s="133"/>
      <c r="E802" s="146"/>
      <c r="F802" s="138"/>
      <c r="G802" s="133"/>
      <c r="H802" s="133"/>
      <c r="I802" s="10">
        <v>39128</v>
      </c>
      <c r="J802" s="30" t="s">
        <v>381</v>
      </c>
      <c r="K802" s="12" t="s">
        <v>216</v>
      </c>
      <c r="L802" s="23">
        <v>370000</v>
      </c>
      <c r="M802" s="23"/>
    </row>
    <row r="803" spans="1:13" ht="30">
      <c r="A803" s="133"/>
      <c r="B803" s="133"/>
      <c r="C803" s="133"/>
      <c r="D803" s="133"/>
      <c r="E803" s="146"/>
      <c r="F803" s="138"/>
      <c r="G803" s="133"/>
      <c r="H803" s="133"/>
      <c r="I803" s="10">
        <v>39066</v>
      </c>
      <c r="J803" s="30" t="s">
        <v>410</v>
      </c>
      <c r="K803" s="12" t="s">
        <v>216</v>
      </c>
      <c r="L803" s="23">
        <v>540000</v>
      </c>
      <c r="M803" s="23"/>
    </row>
    <row r="804" spans="1:13" ht="15">
      <c r="A804" s="133"/>
      <c r="B804" s="133"/>
      <c r="C804" s="133"/>
      <c r="D804" s="133"/>
      <c r="E804" s="146"/>
      <c r="F804" s="138"/>
      <c r="G804" s="133"/>
      <c r="H804" s="133"/>
      <c r="I804" s="10">
        <v>39015</v>
      </c>
      <c r="J804" s="30" t="s">
        <v>324</v>
      </c>
      <c r="K804" s="12" t="s">
        <v>216</v>
      </c>
      <c r="L804" s="23">
        <v>30000000</v>
      </c>
      <c r="M804" s="23"/>
    </row>
    <row r="805" spans="1:13" ht="15">
      <c r="A805" s="133"/>
      <c r="B805" s="133"/>
      <c r="C805" s="133"/>
      <c r="D805" s="133"/>
      <c r="E805" s="146"/>
      <c r="F805" s="138"/>
      <c r="G805" s="133"/>
      <c r="H805" s="133"/>
      <c r="I805" s="10">
        <v>39015</v>
      </c>
      <c r="J805" s="30" t="s">
        <v>251</v>
      </c>
      <c r="K805" s="12" t="s">
        <v>216</v>
      </c>
      <c r="L805" s="23">
        <v>1330000</v>
      </c>
      <c r="M805" s="23"/>
    </row>
    <row r="806" spans="1:13" ht="15">
      <c r="A806" s="133"/>
      <c r="B806" s="133"/>
      <c r="C806" s="133"/>
      <c r="D806" s="133"/>
      <c r="E806" s="146"/>
      <c r="F806" s="138"/>
      <c r="G806" s="133"/>
      <c r="H806" s="133"/>
      <c r="I806" s="10">
        <v>39056</v>
      </c>
      <c r="J806" s="30" t="s">
        <v>235</v>
      </c>
      <c r="K806" s="12" t="s">
        <v>411</v>
      </c>
      <c r="L806" s="23">
        <v>1200000000</v>
      </c>
      <c r="M806" s="174"/>
    </row>
    <row r="807" spans="1:12" ht="15.75" thickBot="1">
      <c r="A807" s="133"/>
      <c r="B807" s="133"/>
      <c r="C807" s="133"/>
      <c r="D807" s="133"/>
      <c r="E807" s="146"/>
      <c r="F807" s="138"/>
      <c r="G807" s="133"/>
      <c r="H807" s="133"/>
      <c r="I807" s="146"/>
      <c r="J807" s="146"/>
      <c r="K807" s="146"/>
      <c r="L807" s="146"/>
    </row>
    <row r="808" spans="1:12" ht="15.75" thickTop="1">
      <c r="A808" s="133"/>
      <c r="B808" s="133"/>
      <c r="C808" s="133"/>
      <c r="D808" s="133"/>
      <c r="E808" s="146"/>
      <c r="F808" s="138"/>
      <c r="G808" s="133"/>
      <c r="H808" s="133"/>
      <c r="I808" s="146"/>
      <c r="J808" s="146"/>
      <c r="K808" s="16" t="s">
        <v>42</v>
      </c>
      <c r="L808" s="17">
        <v>2039500000</v>
      </c>
    </row>
    <row r="809" spans="1:8" ht="15">
      <c r="A809" s="133"/>
      <c r="B809" s="133"/>
      <c r="C809" s="133"/>
      <c r="D809" s="133"/>
      <c r="E809" s="146"/>
      <c r="F809" s="138"/>
      <c r="G809" s="133"/>
      <c r="H809" s="133"/>
    </row>
    <row r="810" spans="9:10" ht="15">
      <c r="I810" s="146"/>
      <c r="J810" s="146"/>
    </row>
    <row r="811" spans="5:18" s="157" customFormat="1" ht="15">
      <c r="E811" s="18"/>
      <c r="K811" s="18"/>
      <c r="O811" s="18"/>
      <c r="P811" s="18"/>
      <c r="Q811" s="18"/>
      <c r="R811" s="18"/>
    </row>
    <row r="812" spans="9:10" ht="15">
      <c r="I812" s="146"/>
      <c r="J812" s="146"/>
    </row>
    <row r="813" spans="1:12" ht="15">
      <c r="A813" s="134">
        <v>39056</v>
      </c>
      <c r="B813" s="133" t="s">
        <v>412</v>
      </c>
      <c r="C813" s="133"/>
      <c r="D813" s="133"/>
      <c r="E813" s="12" t="s">
        <v>255</v>
      </c>
      <c r="F813" s="33">
        <v>1570000000</v>
      </c>
      <c r="G813" s="133"/>
      <c r="H813" s="133"/>
      <c r="I813" s="10">
        <v>39224</v>
      </c>
      <c r="J813" s="30" t="s">
        <v>413</v>
      </c>
      <c r="K813" s="12" t="s">
        <v>255</v>
      </c>
      <c r="L813" s="23">
        <v>620000000</v>
      </c>
    </row>
    <row r="814" spans="1:12" ht="15">
      <c r="A814" s="133"/>
      <c r="B814" s="133"/>
      <c r="C814" s="133"/>
      <c r="D814" s="133"/>
      <c r="E814" s="12" t="s">
        <v>256</v>
      </c>
      <c r="F814" s="33">
        <v>50000000</v>
      </c>
      <c r="G814" s="133"/>
      <c r="H814" s="133"/>
      <c r="I814" s="10">
        <v>39220</v>
      </c>
      <c r="J814" s="30" t="s">
        <v>414</v>
      </c>
      <c r="K814" s="12" t="s">
        <v>255</v>
      </c>
      <c r="L814" s="23">
        <v>150000000</v>
      </c>
    </row>
    <row r="815" spans="1:12" ht="30">
      <c r="A815" s="133"/>
      <c r="B815" s="133"/>
      <c r="C815" s="133"/>
      <c r="D815" s="133"/>
      <c r="E815" s="12" t="s">
        <v>44</v>
      </c>
      <c r="F815" s="33">
        <v>100000000</v>
      </c>
      <c r="G815" s="133"/>
      <c r="H815" s="133"/>
      <c r="I815" s="10">
        <v>39224</v>
      </c>
      <c r="J815" s="30" t="s">
        <v>415</v>
      </c>
      <c r="K815" s="12" t="s">
        <v>255</v>
      </c>
      <c r="L815" s="23">
        <v>800000000</v>
      </c>
    </row>
    <row r="816" spans="1:12" ht="15">
      <c r="A816" s="133"/>
      <c r="B816" s="133"/>
      <c r="C816" s="133"/>
      <c r="D816" s="133"/>
      <c r="E816" s="12" t="s">
        <v>115</v>
      </c>
      <c r="F816" s="33">
        <v>160000000</v>
      </c>
      <c r="G816" s="133"/>
      <c r="H816" s="133"/>
      <c r="I816" s="10">
        <v>39024</v>
      </c>
      <c r="J816" s="30" t="s">
        <v>416</v>
      </c>
      <c r="K816" s="12" t="s">
        <v>256</v>
      </c>
      <c r="L816" s="23">
        <v>50000000</v>
      </c>
    </row>
    <row r="817" spans="1:12" ht="15">
      <c r="A817" s="133"/>
      <c r="B817" s="133"/>
      <c r="C817" s="12"/>
      <c r="D817" s="33"/>
      <c r="E817" s="12" t="s">
        <v>216</v>
      </c>
      <c r="F817" s="33">
        <v>20000000</v>
      </c>
      <c r="G817" s="133"/>
      <c r="H817" s="133"/>
      <c r="I817" s="10">
        <v>39149</v>
      </c>
      <c r="J817" s="30" t="s">
        <v>417</v>
      </c>
      <c r="K817" s="12" t="s">
        <v>44</v>
      </c>
      <c r="L817" s="23">
        <v>40000000</v>
      </c>
    </row>
    <row r="818" spans="1:12" ht="15">
      <c r="A818" s="133"/>
      <c r="B818" s="133"/>
      <c r="C818" s="12"/>
      <c r="D818" s="33"/>
      <c r="E818" s="12" t="s">
        <v>56</v>
      </c>
      <c r="F818" s="33">
        <v>50000000</v>
      </c>
      <c r="G818" s="133"/>
      <c r="H818" s="133"/>
      <c r="I818" s="10">
        <v>39048</v>
      </c>
      <c r="J818" s="30" t="s">
        <v>166</v>
      </c>
      <c r="K818" s="12" t="s">
        <v>44</v>
      </c>
      <c r="L818" s="23">
        <v>30000000</v>
      </c>
    </row>
    <row r="819" spans="1:12" ht="15">
      <c r="A819" s="133"/>
      <c r="B819" s="133"/>
      <c r="C819" s="12"/>
      <c r="D819" s="33"/>
      <c r="E819" s="12" t="s">
        <v>58</v>
      </c>
      <c r="F819" s="33">
        <v>39000000</v>
      </c>
      <c r="G819" s="133"/>
      <c r="H819" s="133"/>
      <c r="I819" s="10">
        <v>39105</v>
      </c>
      <c r="J819" s="30" t="s">
        <v>418</v>
      </c>
      <c r="K819" s="12" t="s">
        <v>44</v>
      </c>
      <c r="L819" s="23">
        <v>10000000</v>
      </c>
    </row>
    <row r="820" spans="1:12" ht="15">
      <c r="A820" s="133"/>
      <c r="B820" s="133"/>
      <c r="C820" s="133"/>
      <c r="D820" s="133"/>
      <c r="E820" s="12" t="s">
        <v>43</v>
      </c>
      <c r="F820" s="33">
        <v>21000000</v>
      </c>
      <c r="G820" s="133"/>
      <c r="H820" s="133"/>
      <c r="I820" s="10">
        <v>39024</v>
      </c>
      <c r="J820" s="30" t="s">
        <v>335</v>
      </c>
      <c r="K820" s="12" t="s">
        <v>44</v>
      </c>
      <c r="L820" s="23">
        <v>20000000</v>
      </c>
    </row>
    <row r="821" spans="1:13" ht="15">
      <c r="A821" s="133"/>
      <c r="B821" s="133"/>
      <c r="C821" s="133"/>
      <c r="D821" s="133"/>
      <c r="E821" s="12" t="s">
        <v>116</v>
      </c>
      <c r="F821" s="33">
        <v>10000000</v>
      </c>
      <c r="G821" s="133"/>
      <c r="H821" s="133"/>
      <c r="I821" s="10">
        <v>39141</v>
      </c>
      <c r="J821" s="30" t="s">
        <v>419</v>
      </c>
      <c r="K821" s="12" t="s">
        <v>115</v>
      </c>
      <c r="L821" s="23">
        <v>4000000</v>
      </c>
      <c r="M821" s="23"/>
    </row>
    <row r="822" spans="1:13" ht="15">
      <c r="A822" s="133"/>
      <c r="B822" s="133"/>
      <c r="C822" s="133"/>
      <c r="D822" s="133"/>
      <c r="E822" s="12" t="s">
        <v>257</v>
      </c>
      <c r="F822" s="33">
        <v>2000000000</v>
      </c>
      <c r="G822" s="133"/>
      <c r="H822" s="133"/>
      <c r="I822" s="10">
        <v>39024</v>
      </c>
      <c r="J822" s="30" t="s">
        <v>420</v>
      </c>
      <c r="K822" s="12" t="s">
        <v>115</v>
      </c>
      <c r="L822" s="23">
        <v>10000000</v>
      </c>
      <c r="M822" s="23"/>
    </row>
    <row r="823" spans="1:13" ht="30">
      <c r="A823" s="133"/>
      <c r="B823" s="133"/>
      <c r="C823" s="133"/>
      <c r="D823" s="133"/>
      <c r="E823" s="12" t="s">
        <v>284</v>
      </c>
      <c r="F823" s="33">
        <v>5000000</v>
      </c>
      <c r="G823" s="133"/>
      <c r="H823" s="133"/>
      <c r="I823" s="10">
        <v>39024</v>
      </c>
      <c r="J823" s="30" t="s">
        <v>421</v>
      </c>
      <c r="K823" s="12" t="s">
        <v>115</v>
      </c>
      <c r="L823" s="23">
        <v>80000000</v>
      </c>
      <c r="M823" s="23"/>
    </row>
    <row r="824" spans="1:13" ht="15.75" thickBot="1">
      <c r="A824" s="133"/>
      <c r="B824" s="133"/>
      <c r="C824" s="133"/>
      <c r="D824" s="133"/>
      <c r="G824" s="133"/>
      <c r="H824" s="133"/>
      <c r="I824" s="10">
        <v>39024</v>
      </c>
      <c r="J824" s="30" t="s">
        <v>335</v>
      </c>
      <c r="K824" s="12" t="s">
        <v>115</v>
      </c>
      <c r="L824" s="23">
        <v>25000000</v>
      </c>
      <c r="M824" s="23"/>
    </row>
    <row r="825" spans="1:13" ht="15.75" thickTop="1">
      <c r="A825" s="133"/>
      <c r="B825" s="133"/>
      <c r="C825" s="133"/>
      <c r="D825" s="133"/>
      <c r="E825" s="16" t="s">
        <v>42</v>
      </c>
      <c r="F825" s="17">
        <f>SUM(F813:F823)</f>
        <v>4025000000</v>
      </c>
      <c r="G825" s="133"/>
      <c r="H825" s="133"/>
      <c r="I825" s="10">
        <v>39027</v>
      </c>
      <c r="J825" s="30" t="s">
        <v>160</v>
      </c>
      <c r="K825" s="12" t="s">
        <v>115</v>
      </c>
      <c r="L825" s="23">
        <v>5000000</v>
      </c>
      <c r="M825" s="23"/>
    </row>
    <row r="826" spans="1:13" ht="30">
      <c r="A826" s="133"/>
      <c r="B826" s="133"/>
      <c r="C826" s="133"/>
      <c r="D826" s="133"/>
      <c r="E826" s="147"/>
      <c r="F826" s="138"/>
      <c r="G826" s="133"/>
      <c r="H826" s="133"/>
      <c r="I826" s="10">
        <v>39024</v>
      </c>
      <c r="J826" s="30" t="s">
        <v>340</v>
      </c>
      <c r="K826" s="12" t="s">
        <v>115</v>
      </c>
      <c r="L826" s="23">
        <v>30000000</v>
      </c>
      <c r="M826" s="23"/>
    </row>
    <row r="827" spans="1:13" ht="15">
      <c r="A827" s="133"/>
      <c r="B827" s="133"/>
      <c r="C827" s="133"/>
      <c r="D827" s="133"/>
      <c r="E827" s="147"/>
      <c r="F827" s="138"/>
      <c r="G827" s="133"/>
      <c r="H827" s="133"/>
      <c r="I827" s="10">
        <v>39196</v>
      </c>
      <c r="J827" s="30" t="s">
        <v>388</v>
      </c>
      <c r="K827" s="12" t="s">
        <v>115</v>
      </c>
      <c r="L827" s="23">
        <v>6000000</v>
      </c>
      <c r="M827" s="23"/>
    </row>
    <row r="828" spans="1:13" ht="15">
      <c r="A828" s="133"/>
      <c r="B828" s="133"/>
      <c r="C828" s="133"/>
      <c r="D828" s="133"/>
      <c r="E828" s="147"/>
      <c r="F828" s="138"/>
      <c r="G828" s="133"/>
      <c r="H828" s="133"/>
      <c r="I828" s="10">
        <v>39024</v>
      </c>
      <c r="J828" s="30" t="s">
        <v>420</v>
      </c>
      <c r="K828" s="12" t="s">
        <v>56</v>
      </c>
      <c r="L828" s="23">
        <v>7000000</v>
      </c>
      <c r="M828" s="174"/>
    </row>
    <row r="829" spans="1:12" ht="15">
      <c r="A829" s="133"/>
      <c r="B829" s="133"/>
      <c r="C829" s="133"/>
      <c r="D829" s="133"/>
      <c r="E829" s="147"/>
      <c r="F829" s="138"/>
      <c r="G829" s="133"/>
      <c r="H829" s="133"/>
      <c r="I829" s="10">
        <v>39024</v>
      </c>
      <c r="J829" s="30" t="s">
        <v>422</v>
      </c>
      <c r="K829" s="12" t="s">
        <v>56</v>
      </c>
      <c r="L829" s="23">
        <v>9000000</v>
      </c>
    </row>
    <row r="830" spans="1:12" ht="15">
      <c r="A830" s="133"/>
      <c r="B830" s="133"/>
      <c r="C830" s="133"/>
      <c r="D830" s="133"/>
      <c r="E830" s="147"/>
      <c r="F830" s="138"/>
      <c r="G830" s="133"/>
      <c r="H830" s="133"/>
      <c r="I830" s="10">
        <v>39024</v>
      </c>
      <c r="J830" s="30" t="s">
        <v>347</v>
      </c>
      <c r="K830" s="12" t="s">
        <v>56</v>
      </c>
      <c r="L830" s="23">
        <v>15000000</v>
      </c>
    </row>
    <row r="831" spans="1:12" ht="15">
      <c r="A831" s="133"/>
      <c r="B831" s="133"/>
      <c r="C831" s="133"/>
      <c r="D831" s="133"/>
      <c r="E831" s="147"/>
      <c r="F831" s="138"/>
      <c r="G831" s="133"/>
      <c r="H831" s="133"/>
      <c r="I831" s="10">
        <v>39024</v>
      </c>
      <c r="J831" s="30" t="s">
        <v>335</v>
      </c>
      <c r="K831" s="12" t="s">
        <v>56</v>
      </c>
      <c r="L831" s="23">
        <v>8000000</v>
      </c>
    </row>
    <row r="832" spans="1:12" ht="15">
      <c r="A832" s="133"/>
      <c r="B832" s="133"/>
      <c r="C832" s="133"/>
      <c r="D832" s="133"/>
      <c r="E832" s="147"/>
      <c r="F832" s="138"/>
      <c r="G832" s="133"/>
      <c r="H832" s="133"/>
      <c r="I832" s="10">
        <v>39024</v>
      </c>
      <c r="J832" s="30" t="s">
        <v>251</v>
      </c>
      <c r="K832" s="12" t="s">
        <v>56</v>
      </c>
      <c r="L832" s="23">
        <v>11000000</v>
      </c>
    </row>
    <row r="833" spans="1:12" ht="15">
      <c r="A833" s="133"/>
      <c r="B833" s="133"/>
      <c r="C833" s="133"/>
      <c r="D833" s="133"/>
      <c r="E833" s="147"/>
      <c r="F833" s="138"/>
      <c r="G833" s="133"/>
      <c r="H833" s="133"/>
      <c r="I833" s="10">
        <v>39024</v>
      </c>
      <c r="J833" s="30" t="s">
        <v>347</v>
      </c>
      <c r="K833" s="12" t="s">
        <v>58</v>
      </c>
      <c r="L833" s="23">
        <v>15000000</v>
      </c>
    </row>
    <row r="834" spans="1:12" ht="15">
      <c r="A834" s="133"/>
      <c r="B834" s="133"/>
      <c r="C834" s="133"/>
      <c r="D834" s="133"/>
      <c r="E834" s="147"/>
      <c r="F834" s="138"/>
      <c r="G834" s="133"/>
      <c r="H834" s="133"/>
      <c r="I834" s="10">
        <v>39024</v>
      </c>
      <c r="J834" s="30" t="s">
        <v>335</v>
      </c>
      <c r="K834" s="12" t="s">
        <v>58</v>
      </c>
      <c r="L834" s="23">
        <v>9000000</v>
      </c>
    </row>
    <row r="835" spans="1:12" ht="15">
      <c r="A835" s="133"/>
      <c r="B835" s="133"/>
      <c r="C835" s="133"/>
      <c r="D835" s="133"/>
      <c r="E835" s="147"/>
      <c r="F835" s="138"/>
      <c r="G835" s="133"/>
      <c r="H835" s="133"/>
      <c r="I835" s="10">
        <v>39024</v>
      </c>
      <c r="J835" s="30" t="s">
        <v>251</v>
      </c>
      <c r="K835" s="12" t="s">
        <v>58</v>
      </c>
      <c r="L835" s="23">
        <v>6000000</v>
      </c>
    </row>
    <row r="836" spans="1:12" ht="30">
      <c r="A836" s="133"/>
      <c r="B836" s="133"/>
      <c r="C836" s="133"/>
      <c r="D836" s="133"/>
      <c r="E836" s="147"/>
      <c r="F836" s="138"/>
      <c r="G836" s="133"/>
      <c r="H836" s="133"/>
      <c r="I836" s="10">
        <v>39024</v>
      </c>
      <c r="J836" s="30" t="s">
        <v>340</v>
      </c>
      <c r="K836" s="12" t="s">
        <v>58</v>
      </c>
      <c r="L836" s="23">
        <v>9000000</v>
      </c>
    </row>
    <row r="837" spans="1:12" ht="15">
      <c r="A837" s="133"/>
      <c r="B837" s="133"/>
      <c r="C837" s="133"/>
      <c r="D837" s="133"/>
      <c r="E837" s="147"/>
      <c r="F837" s="138"/>
      <c r="G837" s="133"/>
      <c r="H837" s="133"/>
      <c r="I837" s="10">
        <v>39049</v>
      </c>
      <c r="J837" s="30" t="s">
        <v>423</v>
      </c>
      <c r="K837" s="12" t="s">
        <v>426</v>
      </c>
      <c r="L837" s="23">
        <v>5000000</v>
      </c>
    </row>
    <row r="838" spans="1:12" ht="15">
      <c r="A838" s="133"/>
      <c r="B838" s="133"/>
      <c r="C838" s="133"/>
      <c r="D838" s="133"/>
      <c r="E838" s="147"/>
      <c r="F838" s="138"/>
      <c r="G838" s="133"/>
      <c r="H838" s="133"/>
      <c r="I838" s="10">
        <v>39024</v>
      </c>
      <c r="J838" s="30" t="s">
        <v>335</v>
      </c>
      <c r="K838" s="12" t="s">
        <v>43</v>
      </c>
      <c r="L838" s="23">
        <v>5000000</v>
      </c>
    </row>
    <row r="839" spans="1:12" ht="15">
      <c r="A839" s="133"/>
      <c r="B839" s="133"/>
      <c r="C839" s="133"/>
      <c r="D839" s="133"/>
      <c r="E839" s="147"/>
      <c r="F839" s="138"/>
      <c r="G839" s="133"/>
      <c r="H839" s="133"/>
      <c r="I839" s="10">
        <v>39027</v>
      </c>
      <c r="J839" s="30" t="s">
        <v>160</v>
      </c>
      <c r="K839" s="12" t="s">
        <v>43</v>
      </c>
      <c r="L839" s="23">
        <v>3000000</v>
      </c>
    </row>
    <row r="840" spans="1:12" ht="15">
      <c r="A840" s="133"/>
      <c r="B840" s="133"/>
      <c r="C840" s="133"/>
      <c r="D840" s="133"/>
      <c r="E840" s="147"/>
      <c r="F840" s="138"/>
      <c r="G840" s="133"/>
      <c r="H840" s="133"/>
      <c r="I840" s="10">
        <v>39024</v>
      </c>
      <c r="J840" s="30" t="s">
        <v>251</v>
      </c>
      <c r="K840" s="12" t="s">
        <v>43</v>
      </c>
      <c r="L840" s="23">
        <v>13000000</v>
      </c>
    </row>
    <row r="841" spans="1:12" ht="15">
      <c r="A841" s="133"/>
      <c r="B841" s="133"/>
      <c r="C841" s="133"/>
      <c r="D841" s="133"/>
      <c r="E841" s="147"/>
      <c r="F841" s="138"/>
      <c r="G841" s="133"/>
      <c r="H841" s="133"/>
      <c r="I841" s="10">
        <v>39133</v>
      </c>
      <c r="J841" s="30" t="s">
        <v>424</v>
      </c>
      <c r="K841" s="12" t="s">
        <v>116</v>
      </c>
      <c r="L841" s="23">
        <v>600000</v>
      </c>
    </row>
    <row r="842" spans="1:12" ht="15">
      <c r="A842" s="133"/>
      <c r="B842" s="133"/>
      <c r="C842" s="133"/>
      <c r="D842" s="133"/>
      <c r="E842" s="147"/>
      <c r="F842" s="138"/>
      <c r="G842" s="133"/>
      <c r="H842" s="133"/>
      <c r="I842" s="10">
        <v>39024</v>
      </c>
      <c r="J842" s="30" t="s">
        <v>425</v>
      </c>
      <c r="K842" s="12" t="s">
        <v>116</v>
      </c>
      <c r="L842" s="23">
        <v>4000000</v>
      </c>
    </row>
    <row r="843" spans="1:12" ht="15">
      <c r="A843" s="133"/>
      <c r="B843" s="133"/>
      <c r="C843" s="133"/>
      <c r="D843" s="133"/>
      <c r="E843" s="147"/>
      <c r="F843" s="138"/>
      <c r="G843" s="133"/>
      <c r="H843" s="133"/>
      <c r="I843" s="10">
        <v>39024</v>
      </c>
      <c r="J843" s="30" t="s">
        <v>251</v>
      </c>
      <c r="K843" s="12" t="s">
        <v>116</v>
      </c>
      <c r="L843" s="23">
        <v>4470000</v>
      </c>
    </row>
    <row r="844" spans="1:12" ht="15">
      <c r="A844" s="133"/>
      <c r="B844" s="133"/>
      <c r="C844" s="133"/>
      <c r="D844" s="133"/>
      <c r="E844" s="147"/>
      <c r="F844" s="138"/>
      <c r="G844" s="133"/>
      <c r="H844" s="133"/>
      <c r="I844" s="10">
        <v>39024</v>
      </c>
      <c r="J844" s="30" t="s">
        <v>251</v>
      </c>
      <c r="K844" s="12" t="s">
        <v>216</v>
      </c>
      <c r="L844" s="23">
        <v>20000000</v>
      </c>
    </row>
    <row r="845" spans="1:12" ht="15.75" thickBot="1">
      <c r="A845" s="133"/>
      <c r="B845" s="133"/>
      <c r="C845" s="133"/>
      <c r="D845" s="133"/>
      <c r="E845" s="147"/>
      <c r="F845" s="138"/>
      <c r="G845" s="133"/>
      <c r="H845" s="133"/>
      <c r="I845" s="138"/>
      <c r="J845" s="138"/>
      <c r="L845" s="18"/>
    </row>
    <row r="846" spans="1:12" ht="15.75" thickTop="1">
      <c r="A846" s="133"/>
      <c r="B846" s="133"/>
      <c r="C846" s="133"/>
      <c r="D846" s="133"/>
      <c r="E846" s="147"/>
      <c r="F846" s="138"/>
      <c r="G846" s="133"/>
      <c r="H846" s="133"/>
      <c r="I846" s="138"/>
      <c r="J846" s="138"/>
      <c r="K846" s="16" t="s">
        <v>42</v>
      </c>
      <c r="L846" s="17">
        <v>2024070000</v>
      </c>
    </row>
    <row r="847" spans="9:10" ht="15">
      <c r="I847" s="138"/>
      <c r="J847" s="138"/>
    </row>
    <row r="850" spans="1:12" ht="30">
      <c r="A850" s="134">
        <v>39058</v>
      </c>
      <c r="B850" s="133" t="s">
        <v>427</v>
      </c>
      <c r="C850" s="133"/>
      <c r="D850" s="133"/>
      <c r="E850" s="12" t="s">
        <v>216</v>
      </c>
      <c r="F850" s="33">
        <v>12700000</v>
      </c>
      <c r="G850" s="133"/>
      <c r="H850" s="133"/>
      <c r="I850" s="10">
        <v>39055</v>
      </c>
      <c r="J850" s="30" t="s">
        <v>428</v>
      </c>
      <c r="K850" s="12" t="s">
        <v>31</v>
      </c>
      <c r="L850" s="23">
        <v>325000000</v>
      </c>
    </row>
    <row r="851" spans="1:12" ht="15">
      <c r="A851" s="133"/>
      <c r="B851" s="133"/>
      <c r="C851" s="133"/>
      <c r="D851" s="133"/>
      <c r="E851" s="12" t="s">
        <v>31</v>
      </c>
      <c r="F851" s="33">
        <v>325000000</v>
      </c>
      <c r="G851" s="133"/>
      <c r="H851" s="133"/>
      <c r="I851" s="10">
        <v>39024</v>
      </c>
      <c r="J851" s="30" t="s">
        <v>429</v>
      </c>
      <c r="K851" s="12" t="s">
        <v>44</v>
      </c>
      <c r="L851" s="23">
        <v>10000000</v>
      </c>
    </row>
    <row r="852" spans="1:12" ht="15">
      <c r="A852" s="133"/>
      <c r="B852" s="133"/>
      <c r="C852" s="133"/>
      <c r="D852" s="133"/>
      <c r="E852" s="12" t="s">
        <v>44</v>
      </c>
      <c r="F852" s="33">
        <v>50000000</v>
      </c>
      <c r="G852" s="133"/>
      <c r="H852" s="133"/>
      <c r="I852" s="10">
        <v>39143</v>
      </c>
      <c r="J852" s="30" t="s">
        <v>162</v>
      </c>
      <c r="K852" s="12" t="s">
        <v>44</v>
      </c>
      <c r="L852" s="23">
        <v>15000000</v>
      </c>
    </row>
    <row r="853" spans="1:12" ht="15">
      <c r="A853" s="133"/>
      <c r="B853" s="133"/>
      <c r="C853" s="133"/>
      <c r="D853" s="133"/>
      <c r="E853" s="12" t="s">
        <v>56</v>
      </c>
      <c r="F853" s="33">
        <v>45000000</v>
      </c>
      <c r="G853" s="133"/>
      <c r="H853" s="133"/>
      <c r="I853" s="10">
        <v>39225</v>
      </c>
      <c r="J853" s="30" t="s">
        <v>358</v>
      </c>
      <c r="K853" s="12" t="s">
        <v>44</v>
      </c>
      <c r="L853" s="23">
        <v>10000000</v>
      </c>
    </row>
    <row r="854" spans="1:12" ht="15">
      <c r="A854" s="133"/>
      <c r="B854" s="133"/>
      <c r="C854" s="133"/>
      <c r="D854" s="133"/>
      <c r="E854" s="12" t="s">
        <v>58</v>
      </c>
      <c r="F854" s="33">
        <v>20000000</v>
      </c>
      <c r="G854" s="133"/>
      <c r="H854" s="133"/>
      <c r="I854" s="10">
        <v>39024</v>
      </c>
      <c r="J854" s="30" t="s">
        <v>251</v>
      </c>
      <c r="K854" s="12" t="s">
        <v>44</v>
      </c>
      <c r="L854" s="23">
        <v>15000000</v>
      </c>
    </row>
    <row r="855" spans="1:12" ht="30">
      <c r="A855" s="133"/>
      <c r="B855" s="133"/>
      <c r="C855" s="133"/>
      <c r="D855" s="133"/>
      <c r="E855" s="12" t="s">
        <v>43</v>
      </c>
      <c r="F855" s="33">
        <v>27500000</v>
      </c>
      <c r="G855" s="133"/>
      <c r="H855" s="133"/>
      <c r="I855" s="10">
        <v>39351</v>
      </c>
      <c r="J855" s="30" t="s">
        <v>148</v>
      </c>
      <c r="K855" s="12" t="s">
        <v>56</v>
      </c>
      <c r="L855" s="23">
        <v>15000000</v>
      </c>
    </row>
    <row r="856" spans="1:12" ht="15">
      <c r="A856" s="133"/>
      <c r="B856" s="133"/>
      <c r="C856" s="133"/>
      <c r="D856" s="133"/>
      <c r="E856" s="12" t="s">
        <v>116</v>
      </c>
      <c r="F856" s="33">
        <v>7500000</v>
      </c>
      <c r="G856" s="133"/>
      <c r="H856" s="133"/>
      <c r="I856" s="10">
        <v>39143</v>
      </c>
      <c r="J856" s="30" t="s">
        <v>162</v>
      </c>
      <c r="K856" s="12" t="s">
        <v>56</v>
      </c>
      <c r="L856" s="23">
        <v>5000000</v>
      </c>
    </row>
    <row r="857" spans="1:12" ht="15">
      <c r="A857" s="133"/>
      <c r="B857" s="133"/>
      <c r="C857" s="133"/>
      <c r="D857" s="133"/>
      <c r="E857" s="12" t="s">
        <v>319</v>
      </c>
      <c r="F857" s="33">
        <v>25000000</v>
      </c>
      <c r="G857" s="133"/>
      <c r="H857" s="133"/>
      <c r="I857" s="10">
        <v>39024</v>
      </c>
      <c r="J857" s="30" t="s">
        <v>251</v>
      </c>
      <c r="K857" s="12" t="s">
        <v>56</v>
      </c>
      <c r="L857" s="23">
        <v>25000000</v>
      </c>
    </row>
    <row r="858" spans="1:12" ht="15">
      <c r="A858" s="133"/>
      <c r="B858" s="133"/>
      <c r="C858" s="133"/>
      <c r="D858" s="133"/>
      <c r="E858" s="12" t="s">
        <v>284</v>
      </c>
      <c r="F858" s="33">
        <v>10000000</v>
      </c>
      <c r="G858" s="133"/>
      <c r="H858" s="133"/>
      <c r="I858" s="10">
        <v>39024</v>
      </c>
      <c r="J858" s="30" t="s">
        <v>430</v>
      </c>
      <c r="K858" s="12" t="s">
        <v>58</v>
      </c>
      <c r="L858" s="23">
        <v>10000000</v>
      </c>
    </row>
    <row r="859" spans="1:12" ht="15.75" thickBot="1">
      <c r="A859" s="133"/>
      <c r="B859" s="133"/>
      <c r="C859" s="133"/>
      <c r="D859" s="133"/>
      <c r="G859" s="133"/>
      <c r="H859" s="133"/>
      <c r="I859" s="10">
        <v>39024</v>
      </c>
      <c r="J859" s="30" t="s">
        <v>431</v>
      </c>
      <c r="K859" s="12" t="s">
        <v>58</v>
      </c>
      <c r="L859" s="23">
        <v>3000000</v>
      </c>
    </row>
    <row r="860" spans="1:12" ht="15.75" thickTop="1">
      <c r="A860" s="133"/>
      <c r="B860" s="133"/>
      <c r="C860" s="133"/>
      <c r="D860" s="133"/>
      <c r="E860" s="16" t="s">
        <v>42</v>
      </c>
      <c r="F860" s="17">
        <f>SUM(F850:F858)</f>
        <v>522700000</v>
      </c>
      <c r="G860" s="144">
        <v>0.34</v>
      </c>
      <c r="H860" s="133"/>
      <c r="I860" s="10">
        <v>39024</v>
      </c>
      <c r="J860" s="30" t="s">
        <v>432</v>
      </c>
      <c r="K860" s="12" t="s">
        <v>426</v>
      </c>
      <c r="L860" s="23">
        <v>10000000</v>
      </c>
    </row>
    <row r="861" spans="1:12" ht="15">
      <c r="A861" s="133"/>
      <c r="B861" s="133"/>
      <c r="C861" s="133"/>
      <c r="D861" s="133"/>
      <c r="E861" s="148"/>
      <c r="F861" s="138"/>
      <c r="G861" s="133"/>
      <c r="H861" s="133"/>
      <c r="I861" s="10">
        <v>39024</v>
      </c>
      <c r="J861" s="30" t="s">
        <v>94</v>
      </c>
      <c r="K861" s="12" t="s">
        <v>43</v>
      </c>
      <c r="L861" s="23">
        <v>15000000</v>
      </c>
    </row>
    <row r="862" spans="1:12" ht="30">
      <c r="A862" s="133"/>
      <c r="B862" s="133"/>
      <c r="C862" s="133"/>
      <c r="D862" s="133"/>
      <c r="E862" s="148"/>
      <c r="F862" s="138"/>
      <c r="G862" s="133"/>
      <c r="H862" s="133"/>
      <c r="I862" s="10">
        <v>39070</v>
      </c>
      <c r="J862" s="30" t="s">
        <v>341</v>
      </c>
      <c r="K862" s="12" t="s">
        <v>43</v>
      </c>
      <c r="L862" s="23">
        <v>5000000</v>
      </c>
    </row>
    <row r="863" spans="1:12" ht="15">
      <c r="A863" s="133"/>
      <c r="B863" s="133"/>
      <c r="C863" s="133"/>
      <c r="D863" s="133"/>
      <c r="E863" s="148"/>
      <c r="F863" s="138"/>
      <c r="G863" s="133"/>
      <c r="H863" s="133"/>
      <c r="I863" s="10">
        <v>39169</v>
      </c>
      <c r="J863" s="30" t="s">
        <v>406</v>
      </c>
      <c r="K863" s="12" t="s">
        <v>43</v>
      </c>
      <c r="L863" s="23">
        <v>3500000</v>
      </c>
    </row>
    <row r="864" spans="1:12" ht="30">
      <c r="A864" s="133"/>
      <c r="B864" s="133"/>
      <c r="C864" s="133"/>
      <c r="D864" s="133"/>
      <c r="E864" s="148"/>
      <c r="F864" s="138"/>
      <c r="G864" s="133"/>
      <c r="H864" s="133"/>
      <c r="I864" s="10">
        <v>39024</v>
      </c>
      <c r="J864" s="30" t="s">
        <v>351</v>
      </c>
      <c r="K864" s="12" t="s">
        <v>43</v>
      </c>
      <c r="L864" s="23">
        <v>4000000</v>
      </c>
    </row>
    <row r="865" spans="1:12" ht="30">
      <c r="A865" s="133"/>
      <c r="B865" s="133"/>
      <c r="C865" s="133"/>
      <c r="D865" s="133"/>
      <c r="E865" s="148"/>
      <c r="F865" s="138"/>
      <c r="G865" s="133"/>
      <c r="H865" s="133"/>
      <c r="I865" s="10">
        <v>39024</v>
      </c>
      <c r="J865" s="30" t="s">
        <v>148</v>
      </c>
      <c r="K865" s="12" t="s">
        <v>116</v>
      </c>
      <c r="L865" s="23">
        <v>1000000</v>
      </c>
    </row>
    <row r="866" spans="1:12" ht="30">
      <c r="A866" s="133"/>
      <c r="B866" s="133"/>
      <c r="C866" s="133"/>
      <c r="D866" s="133"/>
      <c r="E866" s="148"/>
      <c r="F866" s="138"/>
      <c r="G866" s="133"/>
      <c r="H866" s="133"/>
      <c r="I866" s="10">
        <v>39024</v>
      </c>
      <c r="J866" s="30" t="s">
        <v>351</v>
      </c>
      <c r="K866" s="12" t="s">
        <v>116</v>
      </c>
      <c r="L866" s="23">
        <v>1000000</v>
      </c>
    </row>
    <row r="867" spans="1:12" ht="30">
      <c r="A867" s="133"/>
      <c r="B867" s="133"/>
      <c r="C867" s="133"/>
      <c r="D867" s="133"/>
      <c r="E867" s="148"/>
      <c r="F867" s="138"/>
      <c r="G867" s="133"/>
      <c r="H867" s="133"/>
      <c r="I867" s="10">
        <v>39024</v>
      </c>
      <c r="J867" s="30" t="s">
        <v>376</v>
      </c>
      <c r="K867" s="12" t="s">
        <v>116</v>
      </c>
      <c r="L867" s="23">
        <v>1500000</v>
      </c>
    </row>
    <row r="868" spans="1:12" ht="15">
      <c r="A868" s="133"/>
      <c r="B868" s="133"/>
      <c r="C868" s="133"/>
      <c r="D868" s="133"/>
      <c r="E868" s="148"/>
      <c r="F868" s="138"/>
      <c r="G868" s="133"/>
      <c r="H868" s="133"/>
      <c r="I868" s="10">
        <v>39024</v>
      </c>
      <c r="J868" s="30" t="s">
        <v>433</v>
      </c>
      <c r="K868" s="12" t="s">
        <v>116</v>
      </c>
      <c r="L868" s="23">
        <v>4000000</v>
      </c>
    </row>
    <row r="869" spans="1:12" ht="15">
      <c r="A869" s="133"/>
      <c r="B869" s="133"/>
      <c r="C869" s="133"/>
      <c r="D869" s="133"/>
      <c r="E869" s="148"/>
      <c r="F869" s="138"/>
      <c r="G869" s="133"/>
      <c r="H869" s="133"/>
      <c r="I869" s="10">
        <v>39024</v>
      </c>
      <c r="J869" s="30" t="s">
        <v>357</v>
      </c>
      <c r="K869" s="12" t="s">
        <v>343</v>
      </c>
      <c r="L869" s="23">
        <v>5000000</v>
      </c>
    </row>
    <row r="870" spans="1:12" ht="15">
      <c r="A870" s="133"/>
      <c r="B870" s="133"/>
      <c r="C870" s="133"/>
      <c r="D870" s="133"/>
      <c r="E870" s="148"/>
      <c r="F870" s="138"/>
      <c r="G870" s="133"/>
      <c r="H870" s="133"/>
      <c r="I870" s="10">
        <v>39045</v>
      </c>
      <c r="J870" s="30" t="s">
        <v>406</v>
      </c>
      <c r="K870" s="12" t="s">
        <v>343</v>
      </c>
      <c r="L870" s="23">
        <v>4000000</v>
      </c>
    </row>
    <row r="871" spans="1:12" ht="30">
      <c r="A871" s="133"/>
      <c r="B871" s="133"/>
      <c r="C871" s="133"/>
      <c r="D871" s="133"/>
      <c r="E871" s="148"/>
      <c r="F871" s="138"/>
      <c r="G871" s="133"/>
      <c r="H871" s="133"/>
      <c r="I871" s="10">
        <v>39024</v>
      </c>
      <c r="J871" s="30" t="s">
        <v>376</v>
      </c>
      <c r="K871" s="12" t="s">
        <v>343</v>
      </c>
      <c r="L871" s="23">
        <v>3000000</v>
      </c>
    </row>
    <row r="872" spans="1:12" ht="15">
      <c r="A872" s="133"/>
      <c r="B872" s="133"/>
      <c r="C872" s="133"/>
      <c r="D872" s="133"/>
      <c r="E872" s="148"/>
      <c r="F872" s="138"/>
      <c r="G872" s="133"/>
      <c r="H872" s="133"/>
      <c r="I872" s="10">
        <v>39024</v>
      </c>
      <c r="J872" s="30" t="s">
        <v>433</v>
      </c>
      <c r="K872" s="12" t="s">
        <v>343</v>
      </c>
      <c r="L872" s="23">
        <v>280000</v>
      </c>
    </row>
    <row r="873" spans="1:12" ht="15">
      <c r="A873" s="133"/>
      <c r="B873" s="133"/>
      <c r="C873" s="133"/>
      <c r="D873" s="133"/>
      <c r="E873" s="148"/>
      <c r="F873" s="138"/>
      <c r="G873" s="133"/>
      <c r="H873" s="133"/>
      <c r="I873" s="10">
        <v>39024</v>
      </c>
      <c r="J873" s="30" t="s">
        <v>433</v>
      </c>
      <c r="K873" s="12" t="s">
        <v>343</v>
      </c>
      <c r="L873" s="23">
        <v>4720000</v>
      </c>
    </row>
    <row r="874" spans="1:12" ht="30">
      <c r="A874" s="133"/>
      <c r="B874" s="133"/>
      <c r="C874" s="133"/>
      <c r="D874" s="133"/>
      <c r="E874" s="148"/>
      <c r="F874" s="138"/>
      <c r="G874" s="133"/>
      <c r="H874" s="133"/>
      <c r="I874" s="10">
        <v>39157</v>
      </c>
      <c r="J874" s="30" t="s">
        <v>321</v>
      </c>
      <c r="K874" s="12" t="s">
        <v>216</v>
      </c>
      <c r="L874" s="23">
        <v>5135000</v>
      </c>
    </row>
    <row r="875" spans="1:12" ht="30">
      <c r="A875" s="133"/>
      <c r="B875" s="133"/>
      <c r="C875" s="133"/>
      <c r="D875" s="133"/>
      <c r="E875" s="148"/>
      <c r="F875" s="138"/>
      <c r="G875" s="133"/>
      <c r="H875" s="133"/>
      <c r="I875" s="10">
        <v>39163</v>
      </c>
      <c r="J875" s="30" t="s">
        <v>380</v>
      </c>
      <c r="K875" s="12" t="s">
        <v>216</v>
      </c>
      <c r="L875" s="23">
        <v>7565000</v>
      </c>
    </row>
    <row r="876" spans="1:12" ht="15.75" thickBot="1">
      <c r="A876" s="133"/>
      <c r="B876" s="133"/>
      <c r="C876" s="133"/>
      <c r="D876" s="133"/>
      <c r="E876" s="148"/>
      <c r="F876" s="138"/>
      <c r="G876" s="133"/>
      <c r="H876" s="133"/>
      <c r="I876" s="148"/>
      <c r="J876" s="148"/>
      <c r="K876" s="148"/>
      <c r="L876" s="148"/>
    </row>
    <row r="877" spans="1:12" ht="15.75" thickTop="1">
      <c r="A877" s="133"/>
      <c r="B877" s="133"/>
      <c r="C877" s="133"/>
      <c r="D877" s="133"/>
      <c r="E877" s="148"/>
      <c r="F877" s="138"/>
      <c r="G877" s="133"/>
      <c r="H877" s="133"/>
      <c r="I877" s="148"/>
      <c r="J877" s="138"/>
      <c r="K877" s="16" t="s">
        <v>42</v>
      </c>
      <c r="L877" s="17">
        <v>507700000</v>
      </c>
    </row>
    <row r="878" spans="9:10" ht="15">
      <c r="I878" s="148"/>
      <c r="J878" s="138"/>
    </row>
    <row r="879" spans="9:10" ht="15">
      <c r="I879" s="148"/>
      <c r="J879" s="138"/>
    </row>
    <row r="880" spans="1:12" ht="30">
      <c r="A880" s="149">
        <v>39072</v>
      </c>
      <c r="B880" s="133" t="s">
        <v>434</v>
      </c>
      <c r="C880" s="133"/>
      <c r="D880" s="133"/>
      <c r="E880" s="12" t="s">
        <v>29</v>
      </c>
      <c r="F880" s="33">
        <v>324000000</v>
      </c>
      <c r="I880" s="10">
        <v>39058</v>
      </c>
      <c r="J880" s="30" t="s">
        <v>546</v>
      </c>
      <c r="K880" s="12" t="s">
        <v>31</v>
      </c>
      <c r="L880" s="23">
        <v>36000000</v>
      </c>
    </row>
    <row r="881" spans="1:12" ht="30">
      <c r="A881" s="133"/>
      <c r="B881" s="133"/>
      <c r="C881" s="133"/>
      <c r="D881" s="133"/>
      <c r="E881" s="12" t="s">
        <v>31</v>
      </c>
      <c r="F881" s="33">
        <v>66000000</v>
      </c>
      <c r="I881" s="10">
        <v>39058</v>
      </c>
      <c r="J881" s="30" t="s">
        <v>547</v>
      </c>
      <c r="K881" s="12" t="s">
        <v>31</v>
      </c>
      <c r="L881" s="23">
        <v>30000000</v>
      </c>
    </row>
    <row r="882" spans="1:12" ht="15">
      <c r="A882" s="133"/>
      <c r="B882" s="133"/>
      <c r="C882" s="133"/>
      <c r="D882" s="133"/>
      <c r="E882" s="12" t="s">
        <v>44</v>
      </c>
      <c r="F882" s="33">
        <v>72000000</v>
      </c>
      <c r="I882" s="10">
        <v>39058</v>
      </c>
      <c r="J882" s="30" t="s">
        <v>521</v>
      </c>
      <c r="K882" s="12" t="s">
        <v>44</v>
      </c>
      <c r="L882" s="23">
        <v>50000000</v>
      </c>
    </row>
    <row r="883" spans="1:12" ht="15">
      <c r="A883" s="133"/>
      <c r="B883" s="133"/>
      <c r="C883" s="133"/>
      <c r="D883" s="133"/>
      <c r="E883" s="12" t="s">
        <v>56</v>
      </c>
      <c r="F883" s="33">
        <v>24000000</v>
      </c>
      <c r="I883" s="10">
        <v>39106</v>
      </c>
      <c r="J883" s="30" t="s">
        <v>543</v>
      </c>
      <c r="K883" s="12" t="s">
        <v>44</v>
      </c>
      <c r="L883" s="23">
        <v>22000000</v>
      </c>
    </row>
    <row r="884" spans="1:12" ht="15">
      <c r="A884" s="133"/>
      <c r="B884" s="133"/>
      <c r="C884" s="133"/>
      <c r="D884" s="133"/>
      <c r="E884" s="12" t="s">
        <v>58</v>
      </c>
      <c r="F884" s="33">
        <v>16500000</v>
      </c>
      <c r="I884" s="10">
        <v>39058</v>
      </c>
      <c r="J884" s="30" t="s">
        <v>544</v>
      </c>
      <c r="K884" s="12" t="s">
        <v>56</v>
      </c>
      <c r="L884" s="23">
        <v>15000000</v>
      </c>
    </row>
    <row r="885" spans="1:12" ht="30">
      <c r="A885" s="133"/>
      <c r="B885" s="133"/>
      <c r="C885" s="133"/>
      <c r="D885" s="133"/>
      <c r="E885" s="12" t="s">
        <v>43</v>
      </c>
      <c r="F885" s="33">
        <v>10020000</v>
      </c>
      <c r="I885" s="10">
        <v>39065</v>
      </c>
      <c r="J885" s="30" t="s">
        <v>523</v>
      </c>
      <c r="K885" s="12" t="s">
        <v>56</v>
      </c>
      <c r="L885" s="23">
        <v>5000000</v>
      </c>
    </row>
    <row r="886" spans="1:12" ht="15">
      <c r="A886" s="133"/>
      <c r="B886" s="133"/>
      <c r="C886" s="133"/>
      <c r="D886" s="133"/>
      <c r="E886" s="12" t="s">
        <v>116</v>
      </c>
      <c r="F886" s="33">
        <v>13500000</v>
      </c>
      <c r="I886" s="10">
        <v>39058</v>
      </c>
      <c r="J886" s="30" t="s">
        <v>544</v>
      </c>
      <c r="K886" s="12" t="s">
        <v>58</v>
      </c>
      <c r="L886" s="23">
        <v>5000000</v>
      </c>
    </row>
    <row r="887" spans="1:12" ht="30">
      <c r="A887" s="133"/>
      <c r="B887" s="133"/>
      <c r="C887" s="133"/>
      <c r="D887" s="133"/>
      <c r="E887" s="12" t="s">
        <v>89</v>
      </c>
      <c r="F887" s="33">
        <v>4200000</v>
      </c>
      <c r="I887" s="10">
        <v>39058</v>
      </c>
      <c r="J887" s="30" t="s">
        <v>523</v>
      </c>
      <c r="K887" s="12" t="s">
        <v>58</v>
      </c>
      <c r="L887" s="23">
        <v>7500000</v>
      </c>
    </row>
    <row r="888" spans="1:12" ht="30">
      <c r="A888" s="133"/>
      <c r="B888" s="133"/>
      <c r="C888" s="133"/>
      <c r="D888" s="133"/>
      <c r="E888" s="12" t="s">
        <v>145</v>
      </c>
      <c r="F888" s="33">
        <v>7260000</v>
      </c>
      <c r="I888" s="10">
        <v>39058</v>
      </c>
      <c r="J888" s="30" t="s">
        <v>509</v>
      </c>
      <c r="K888" s="12" t="s">
        <v>58</v>
      </c>
      <c r="L888" s="23">
        <v>4000000</v>
      </c>
    </row>
    <row r="889" spans="1:12" ht="30">
      <c r="A889" s="133"/>
      <c r="B889" s="133"/>
      <c r="C889" s="133"/>
      <c r="D889" s="133"/>
      <c r="E889" s="12" t="s">
        <v>221</v>
      </c>
      <c r="F889" s="33">
        <v>12780000</v>
      </c>
      <c r="I889" s="10">
        <v>39058</v>
      </c>
      <c r="J889" s="30" t="s">
        <v>509</v>
      </c>
      <c r="K889" s="12" t="s">
        <v>43</v>
      </c>
      <c r="L889" s="23">
        <v>10020000</v>
      </c>
    </row>
    <row r="890" spans="1:12" ht="30">
      <c r="A890" s="133"/>
      <c r="B890" s="133"/>
      <c r="C890" s="133"/>
      <c r="D890" s="133"/>
      <c r="E890" s="12" t="s">
        <v>222</v>
      </c>
      <c r="F890" s="33">
        <v>8760000</v>
      </c>
      <c r="I890" s="10">
        <v>39226</v>
      </c>
      <c r="J890" s="30" t="s">
        <v>545</v>
      </c>
      <c r="K890" s="12" t="s">
        <v>116</v>
      </c>
      <c r="L890" s="23">
        <v>13500000</v>
      </c>
    </row>
    <row r="891" spans="1:13" ht="30">
      <c r="A891" s="133"/>
      <c r="B891" s="133"/>
      <c r="C891" s="133"/>
      <c r="D891" s="133"/>
      <c r="E891" s="12" t="s">
        <v>223</v>
      </c>
      <c r="F891" s="33">
        <v>9480000</v>
      </c>
      <c r="I891" s="10">
        <v>39058</v>
      </c>
      <c r="J891" s="30" t="s">
        <v>540</v>
      </c>
      <c r="K891" s="12" t="s">
        <v>221</v>
      </c>
      <c r="L891" s="23">
        <v>12780000</v>
      </c>
      <c r="M891" s="23"/>
    </row>
    <row r="892" spans="1:13" ht="30">
      <c r="A892" s="133"/>
      <c r="B892" s="133"/>
      <c r="C892" s="133"/>
      <c r="D892" s="133"/>
      <c r="E892" s="12" t="s">
        <v>224</v>
      </c>
      <c r="F892" s="33">
        <v>6000000</v>
      </c>
      <c r="I892" s="10">
        <v>39058</v>
      </c>
      <c r="J892" s="30" t="s">
        <v>540</v>
      </c>
      <c r="K892" s="12" t="s">
        <v>222</v>
      </c>
      <c r="L892" s="23">
        <v>11760000</v>
      </c>
      <c r="M892" s="23"/>
    </row>
    <row r="893" spans="1:13" ht="30">
      <c r="A893" s="133"/>
      <c r="B893" s="133"/>
      <c r="C893" s="133"/>
      <c r="D893" s="133"/>
      <c r="E893" s="12" t="s">
        <v>225</v>
      </c>
      <c r="F893" s="33">
        <v>4500000</v>
      </c>
      <c r="I893" s="10">
        <v>39058</v>
      </c>
      <c r="J893" s="30" t="s">
        <v>540</v>
      </c>
      <c r="K893" s="12" t="s">
        <v>223</v>
      </c>
      <c r="L893" s="23">
        <v>9480000</v>
      </c>
      <c r="M893" s="23"/>
    </row>
    <row r="894" spans="1:13" ht="30">
      <c r="A894" s="133"/>
      <c r="B894" s="133"/>
      <c r="C894" s="133"/>
      <c r="D894" s="133"/>
      <c r="E894" s="12" t="s">
        <v>294</v>
      </c>
      <c r="F894" s="33">
        <v>3000000</v>
      </c>
      <c r="I894" s="10">
        <v>39058</v>
      </c>
      <c r="J894" s="30" t="s">
        <v>540</v>
      </c>
      <c r="K894" s="12" t="s">
        <v>224</v>
      </c>
      <c r="L894" s="23">
        <v>6000000</v>
      </c>
      <c r="M894" s="23"/>
    </row>
    <row r="895" spans="1:13" ht="30">
      <c r="A895" s="133"/>
      <c r="B895" s="133"/>
      <c r="C895" s="133"/>
      <c r="D895" s="133"/>
      <c r="E895" s="12" t="s">
        <v>295</v>
      </c>
      <c r="F895" s="33">
        <v>3000000</v>
      </c>
      <c r="I895" s="10">
        <v>39058</v>
      </c>
      <c r="J895" s="30" t="s">
        <v>540</v>
      </c>
      <c r="K895" s="12" t="s">
        <v>225</v>
      </c>
      <c r="L895" s="23">
        <v>4500000</v>
      </c>
      <c r="M895" s="23"/>
    </row>
    <row r="896" spans="1:13" ht="30">
      <c r="A896" s="133"/>
      <c r="B896" s="133"/>
      <c r="C896" s="133"/>
      <c r="D896" s="133"/>
      <c r="E896" s="12" t="s">
        <v>296</v>
      </c>
      <c r="F896" s="33">
        <v>1500000</v>
      </c>
      <c r="I896" s="10">
        <v>39058</v>
      </c>
      <c r="J896" s="30" t="s">
        <v>540</v>
      </c>
      <c r="K896" s="12" t="s">
        <v>294</v>
      </c>
      <c r="L896" s="23">
        <v>3000000</v>
      </c>
      <c r="M896" s="23"/>
    </row>
    <row r="897" spans="1:6" ht="15.75" thickBot="1">
      <c r="A897" s="133"/>
      <c r="B897" s="133"/>
      <c r="C897" s="133"/>
      <c r="D897" s="133"/>
      <c r="E897" s="12" t="s">
        <v>297</v>
      </c>
      <c r="F897" s="33">
        <v>1500000</v>
      </c>
    </row>
    <row r="898" spans="1:12" ht="15.75" thickTop="1">
      <c r="A898" s="133"/>
      <c r="B898" s="133"/>
      <c r="C898" s="133"/>
      <c r="D898" s="133"/>
      <c r="E898" s="12" t="s">
        <v>59</v>
      </c>
      <c r="F898" s="33">
        <v>12000000</v>
      </c>
      <c r="I898" s="10"/>
      <c r="J898" s="30"/>
      <c r="K898" s="16" t="s">
        <v>42</v>
      </c>
      <c r="L898" s="17">
        <f>SUM(L880:L896)</f>
        <v>245540000</v>
      </c>
    </row>
    <row r="899" spans="1:4" ht="15.75" thickBot="1">
      <c r="A899" s="133"/>
      <c r="B899" s="133"/>
      <c r="C899" s="133"/>
      <c r="D899" s="133"/>
    </row>
    <row r="900" spans="5:7" ht="15.75" thickTop="1">
      <c r="E900" s="16" t="s">
        <v>42</v>
      </c>
      <c r="F900" s="17">
        <f>SUM(F880:F898)</f>
        <v>600000000</v>
      </c>
      <c r="G900" s="11">
        <v>1</v>
      </c>
    </row>
    <row r="901" spans="5:18" s="157" customFormat="1" ht="15">
      <c r="E901" s="16"/>
      <c r="F901" s="44"/>
      <c r="G901" s="11"/>
      <c r="I901" s="10"/>
      <c r="J901" s="30"/>
      <c r="K901" s="12"/>
      <c r="L901" s="23"/>
      <c r="O901" s="18"/>
      <c r="P901" s="18"/>
      <c r="Q901" s="18"/>
      <c r="R901" s="18"/>
    </row>
    <row r="903" spans="1:12" ht="15">
      <c r="A903" s="134">
        <v>39100</v>
      </c>
      <c r="B903" s="133" t="s">
        <v>435</v>
      </c>
      <c r="C903" s="133"/>
      <c r="D903" s="133"/>
      <c r="E903" s="12" t="s">
        <v>255</v>
      </c>
      <c r="F903" s="33">
        <v>35000000</v>
      </c>
      <c r="G903" s="133"/>
      <c r="H903" s="133"/>
      <c r="I903" s="10">
        <v>39058</v>
      </c>
      <c r="J903" s="30" t="s">
        <v>436</v>
      </c>
      <c r="K903" s="12" t="s">
        <v>255</v>
      </c>
      <c r="L903" s="23">
        <v>35000000</v>
      </c>
    </row>
    <row r="904" spans="1:12" ht="15">
      <c r="A904" s="133"/>
      <c r="B904" s="133"/>
      <c r="C904" s="133"/>
      <c r="D904" s="133"/>
      <c r="E904" s="12" t="s">
        <v>256</v>
      </c>
      <c r="F904" s="33">
        <v>192000000</v>
      </c>
      <c r="G904" s="133"/>
      <c r="H904" s="133"/>
      <c r="I904" s="10">
        <v>39150</v>
      </c>
      <c r="J904" s="30" t="s">
        <v>417</v>
      </c>
      <c r="K904" s="12" t="s">
        <v>256</v>
      </c>
      <c r="L904" s="23">
        <v>32000000</v>
      </c>
    </row>
    <row r="905" spans="1:12" ht="30">
      <c r="A905" s="133"/>
      <c r="B905" s="133"/>
      <c r="C905" s="133"/>
      <c r="D905" s="133"/>
      <c r="E905" s="12" t="s">
        <v>437</v>
      </c>
      <c r="F905" s="33">
        <v>1085000000</v>
      </c>
      <c r="G905" s="133"/>
      <c r="H905" s="133"/>
      <c r="I905" s="10">
        <v>39058</v>
      </c>
      <c r="J905" s="30" t="s">
        <v>421</v>
      </c>
      <c r="K905" s="12" t="s">
        <v>256</v>
      </c>
      <c r="L905" s="23">
        <v>100000000</v>
      </c>
    </row>
    <row r="906" spans="1:12" ht="30">
      <c r="A906" s="133"/>
      <c r="B906" s="133"/>
      <c r="C906" s="133"/>
      <c r="D906" s="133"/>
      <c r="E906" s="12" t="s">
        <v>44</v>
      </c>
      <c r="F906" s="33">
        <v>104000000</v>
      </c>
      <c r="G906" s="133"/>
      <c r="H906" s="133"/>
      <c r="I906" s="10">
        <v>39106</v>
      </c>
      <c r="J906" s="30" t="s">
        <v>421</v>
      </c>
      <c r="K906" s="12" t="s">
        <v>256</v>
      </c>
      <c r="L906" s="23">
        <v>50000000</v>
      </c>
    </row>
    <row r="907" spans="1:12" ht="15">
      <c r="A907" s="133"/>
      <c r="B907" s="133"/>
      <c r="C907" s="133"/>
      <c r="D907" s="133"/>
      <c r="E907" s="12" t="s">
        <v>56</v>
      </c>
      <c r="F907" s="33">
        <v>96000000</v>
      </c>
      <c r="G907" s="133"/>
      <c r="H907" s="133"/>
      <c r="I907" s="10">
        <v>39108</v>
      </c>
      <c r="J907" s="30" t="s">
        <v>438</v>
      </c>
      <c r="K907" s="12" t="s">
        <v>256</v>
      </c>
      <c r="L907" s="23">
        <v>10000000</v>
      </c>
    </row>
    <row r="908" spans="1:12" ht="15">
      <c r="A908" s="133"/>
      <c r="B908" s="133"/>
      <c r="C908" s="133"/>
      <c r="D908" s="133"/>
      <c r="E908" s="12" t="s">
        <v>58</v>
      </c>
      <c r="F908" s="33">
        <v>49600000</v>
      </c>
      <c r="G908" s="133"/>
      <c r="H908" s="133"/>
      <c r="I908" s="10">
        <v>39301</v>
      </c>
      <c r="J908" s="30" t="s">
        <v>439</v>
      </c>
      <c r="K908" s="12" t="s">
        <v>440</v>
      </c>
      <c r="L908" s="23">
        <v>1085000000</v>
      </c>
    </row>
    <row r="909" spans="1:12" ht="30">
      <c r="A909" s="133"/>
      <c r="B909" s="133"/>
      <c r="C909" s="133"/>
      <c r="D909" s="133"/>
      <c r="E909" s="12" t="s">
        <v>43</v>
      </c>
      <c r="F909" s="33">
        <v>22400000</v>
      </c>
      <c r="G909" s="133"/>
      <c r="H909" s="133"/>
      <c r="I909" s="10">
        <v>39360</v>
      </c>
      <c r="J909" s="30" t="s">
        <v>441</v>
      </c>
      <c r="K909" s="12" t="s">
        <v>44</v>
      </c>
      <c r="L909" s="23">
        <v>3000000</v>
      </c>
    </row>
    <row r="910" spans="1:12" ht="30">
      <c r="A910" s="133"/>
      <c r="B910" s="133"/>
      <c r="C910" s="133"/>
      <c r="D910" s="133"/>
      <c r="E910" s="12" t="s">
        <v>319</v>
      </c>
      <c r="F910" s="33">
        <v>16000000</v>
      </c>
      <c r="G910" s="133"/>
      <c r="H910" s="133"/>
      <c r="I910" s="10">
        <v>39364</v>
      </c>
      <c r="J910" s="30" t="s">
        <v>441</v>
      </c>
      <c r="K910" s="12" t="s">
        <v>44</v>
      </c>
      <c r="L910" s="23">
        <v>7000000</v>
      </c>
    </row>
    <row r="911" spans="1:12" ht="15.75" thickBot="1">
      <c r="A911" s="133"/>
      <c r="B911" s="133"/>
      <c r="C911" s="133"/>
      <c r="D911" s="133"/>
      <c r="E911" s="150"/>
      <c r="F911" s="139"/>
      <c r="G911" s="133"/>
      <c r="H911" s="133"/>
      <c r="I911" s="10">
        <v>39059</v>
      </c>
      <c r="J911" s="30" t="s">
        <v>442</v>
      </c>
      <c r="K911" s="12" t="s">
        <v>44</v>
      </c>
      <c r="L911" s="23">
        <v>104000000</v>
      </c>
    </row>
    <row r="912" spans="1:12" ht="15.75" thickTop="1">
      <c r="A912" s="133"/>
      <c r="B912" s="133"/>
      <c r="C912" s="133"/>
      <c r="D912" s="133"/>
      <c r="E912" s="16" t="s">
        <v>42</v>
      </c>
      <c r="F912" s="17">
        <v>1600000000</v>
      </c>
      <c r="G912" s="133"/>
      <c r="H912" s="133"/>
      <c r="I912" s="10">
        <v>39059</v>
      </c>
      <c r="J912" s="30" t="s">
        <v>167</v>
      </c>
      <c r="K912" s="12" t="s">
        <v>56</v>
      </c>
      <c r="L912" s="23">
        <v>25000000</v>
      </c>
    </row>
    <row r="913" spans="1:12" ht="30">
      <c r="A913" s="133"/>
      <c r="B913" s="133"/>
      <c r="C913" s="133"/>
      <c r="D913" s="133"/>
      <c r="E913" s="150"/>
      <c r="F913" s="138"/>
      <c r="G913" s="133"/>
      <c r="H913" s="133"/>
      <c r="I913" s="10">
        <v>39058</v>
      </c>
      <c r="J913" s="30" t="s">
        <v>340</v>
      </c>
      <c r="K913" s="12" t="s">
        <v>56</v>
      </c>
      <c r="L913" s="23">
        <v>31000000</v>
      </c>
    </row>
    <row r="914" spans="1:12" ht="15">
      <c r="A914" s="133"/>
      <c r="B914" s="133"/>
      <c r="C914" s="133"/>
      <c r="D914" s="133"/>
      <c r="E914" s="150"/>
      <c r="F914" s="138"/>
      <c r="G914" s="133"/>
      <c r="H914" s="133"/>
      <c r="I914" s="10">
        <v>39058</v>
      </c>
      <c r="J914" s="30" t="s">
        <v>400</v>
      </c>
      <c r="K914" s="12" t="s">
        <v>56</v>
      </c>
      <c r="L914" s="23">
        <v>40000000</v>
      </c>
    </row>
    <row r="915" spans="1:12" ht="15">
      <c r="A915" s="133"/>
      <c r="B915" s="133"/>
      <c r="C915" s="133"/>
      <c r="D915" s="133"/>
      <c r="E915" s="150"/>
      <c r="F915" s="138"/>
      <c r="G915" s="133"/>
      <c r="H915" s="133"/>
      <c r="I915" s="10">
        <v>39058</v>
      </c>
      <c r="J915" s="30" t="s">
        <v>251</v>
      </c>
      <c r="K915" s="12" t="s">
        <v>58</v>
      </c>
      <c r="L915" s="23">
        <v>24600000</v>
      </c>
    </row>
    <row r="916" spans="1:13" ht="15">
      <c r="A916" s="133"/>
      <c r="B916" s="133"/>
      <c r="C916" s="133"/>
      <c r="D916" s="133"/>
      <c r="E916" s="150"/>
      <c r="F916" s="138"/>
      <c r="G916" s="133"/>
      <c r="H916" s="133"/>
      <c r="I916" s="10">
        <v>39108</v>
      </c>
      <c r="J916" s="30" t="s">
        <v>400</v>
      </c>
      <c r="K916" s="12" t="s">
        <v>58</v>
      </c>
      <c r="L916" s="23">
        <v>3000000</v>
      </c>
      <c r="M916" s="23"/>
    </row>
    <row r="917" spans="1:13" ht="30">
      <c r="A917" s="133"/>
      <c r="B917" s="133"/>
      <c r="C917" s="133"/>
      <c r="D917" s="133"/>
      <c r="E917" s="150"/>
      <c r="F917" s="138"/>
      <c r="G917" s="133"/>
      <c r="H917" s="133"/>
      <c r="I917" s="10">
        <v>39091</v>
      </c>
      <c r="J917" s="30" t="s">
        <v>376</v>
      </c>
      <c r="K917" s="12" t="s">
        <v>58</v>
      </c>
      <c r="L917" s="23">
        <v>10000000</v>
      </c>
      <c r="M917" s="23"/>
    </row>
    <row r="918" spans="1:13" ht="30">
      <c r="A918" s="133"/>
      <c r="B918" s="133"/>
      <c r="C918" s="133"/>
      <c r="D918" s="133"/>
      <c r="E918" s="150"/>
      <c r="F918" s="138"/>
      <c r="G918" s="133"/>
      <c r="H918" s="133"/>
      <c r="I918" s="10">
        <v>39120</v>
      </c>
      <c r="J918" s="30" t="s">
        <v>376</v>
      </c>
      <c r="K918" s="12" t="s">
        <v>58</v>
      </c>
      <c r="L918" s="23">
        <v>3000000</v>
      </c>
      <c r="M918" s="23"/>
    </row>
    <row r="919" spans="1:13" ht="15">
      <c r="A919" s="133"/>
      <c r="B919" s="133"/>
      <c r="C919" s="133"/>
      <c r="D919" s="133"/>
      <c r="E919" s="150"/>
      <c r="F919" s="138"/>
      <c r="G919" s="133"/>
      <c r="H919" s="133"/>
      <c r="I919" s="10">
        <v>39184</v>
      </c>
      <c r="J919" s="30" t="s">
        <v>443</v>
      </c>
      <c r="K919" s="12" t="s">
        <v>58</v>
      </c>
      <c r="L919" s="23">
        <v>7000000</v>
      </c>
      <c r="M919" s="23"/>
    </row>
    <row r="920" spans="1:13" ht="15">
      <c r="A920" s="133"/>
      <c r="B920" s="133"/>
      <c r="C920" s="133"/>
      <c r="D920" s="133"/>
      <c r="E920" s="150"/>
      <c r="F920" s="138"/>
      <c r="G920" s="133"/>
      <c r="H920" s="133"/>
      <c r="I920" s="10">
        <v>39211</v>
      </c>
      <c r="J920" s="30" t="s">
        <v>444</v>
      </c>
      <c r="K920" s="12" t="s">
        <v>58</v>
      </c>
      <c r="L920" s="23">
        <v>2000000</v>
      </c>
      <c r="M920" s="23"/>
    </row>
    <row r="921" spans="1:13" ht="15">
      <c r="A921" s="133"/>
      <c r="B921" s="133"/>
      <c r="C921" s="133"/>
      <c r="D921" s="133"/>
      <c r="E921" s="150"/>
      <c r="F921" s="138"/>
      <c r="G921" s="133"/>
      <c r="H921" s="133"/>
      <c r="I921" s="10">
        <v>39058</v>
      </c>
      <c r="J921" s="30" t="s">
        <v>251</v>
      </c>
      <c r="K921" s="12" t="s">
        <v>43</v>
      </c>
      <c r="L921" s="23">
        <v>16400000</v>
      </c>
      <c r="M921" s="174"/>
    </row>
    <row r="922" spans="1:12" ht="30">
      <c r="A922" s="133"/>
      <c r="B922" s="133"/>
      <c r="C922" s="133"/>
      <c r="D922" s="133"/>
      <c r="E922" s="150"/>
      <c r="F922" s="138"/>
      <c r="G922" s="133"/>
      <c r="H922" s="133"/>
      <c r="I922" s="10">
        <v>39058</v>
      </c>
      <c r="J922" s="30" t="s">
        <v>376</v>
      </c>
      <c r="K922" s="12" t="s">
        <v>43</v>
      </c>
      <c r="L922" s="23">
        <v>1000000</v>
      </c>
    </row>
    <row r="923" spans="1:12" ht="15">
      <c r="A923" s="133"/>
      <c r="B923" s="133"/>
      <c r="C923" s="133"/>
      <c r="D923" s="133"/>
      <c r="E923" s="150"/>
      <c r="F923" s="138"/>
      <c r="G923" s="133"/>
      <c r="H923" s="133"/>
      <c r="I923" s="10">
        <v>39062</v>
      </c>
      <c r="J923" s="30" t="s">
        <v>112</v>
      </c>
      <c r="K923" s="12" t="s">
        <v>43</v>
      </c>
      <c r="L923" s="23">
        <v>5000000</v>
      </c>
    </row>
    <row r="924" spans="1:12" ht="15">
      <c r="A924" s="133"/>
      <c r="B924" s="133"/>
      <c r="C924" s="133"/>
      <c r="D924" s="133"/>
      <c r="E924" s="150"/>
      <c r="F924" s="138"/>
      <c r="G924" s="133"/>
      <c r="H924" s="133"/>
      <c r="I924" s="10">
        <v>39058</v>
      </c>
      <c r="J924" s="30" t="s">
        <v>266</v>
      </c>
      <c r="K924" s="12" t="s">
        <v>343</v>
      </c>
      <c r="L924" s="23">
        <v>4000000</v>
      </c>
    </row>
    <row r="925" spans="1:12" ht="15">
      <c r="A925" s="133"/>
      <c r="B925" s="133"/>
      <c r="C925" s="133"/>
      <c r="D925" s="133"/>
      <c r="E925" s="150"/>
      <c r="F925" s="138"/>
      <c r="G925" s="133"/>
      <c r="H925" s="133"/>
      <c r="I925" s="10">
        <v>39058</v>
      </c>
      <c r="J925" s="30" t="s">
        <v>424</v>
      </c>
      <c r="K925" s="12" t="s">
        <v>343</v>
      </c>
      <c r="L925" s="23">
        <v>7000000</v>
      </c>
    </row>
    <row r="926" spans="1:12" ht="15">
      <c r="A926" s="133"/>
      <c r="B926" s="133"/>
      <c r="C926" s="133"/>
      <c r="D926" s="133"/>
      <c r="E926" s="150"/>
      <c r="F926" s="138"/>
      <c r="G926" s="133"/>
      <c r="H926" s="133"/>
      <c r="I926" s="10">
        <v>39058</v>
      </c>
      <c r="J926" s="30" t="s">
        <v>251</v>
      </c>
      <c r="K926" s="12" t="s">
        <v>343</v>
      </c>
      <c r="L926" s="23">
        <v>5000000</v>
      </c>
    </row>
    <row r="927" spans="1:12" ht="15.75" thickBot="1">
      <c r="A927" s="133"/>
      <c r="B927" s="133"/>
      <c r="C927" s="133"/>
      <c r="D927" s="133"/>
      <c r="E927" s="150"/>
      <c r="F927" s="138"/>
      <c r="G927" s="133"/>
      <c r="H927" s="133"/>
      <c r="I927" s="10"/>
      <c r="J927" s="30"/>
      <c r="K927" s="12"/>
      <c r="L927" s="23"/>
    </row>
    <row r="928" spans="1:12" ht="15.75" thickTop="1">
      <c r="A928" s="133"/>
      <c r="B928" s="133"/>
      <c r="C928" s="133"/>
      <c r="D928" s="133"/>
      <c r="E928" s="150"/>
      <c r="F928" s="138"/>
      <c r="G928" s="133"/>
      <c r="H928" s="133"/>
      <c r="I928" s="150"/>
      <c r="J928" s="150"/>
      <c r="K928" s="16" t="s">
        <v>42</v>
      </c>
      <c r="L928" s="17">
        <v>1610000000</v>
      </c>
    </row>
    <row r="930" spans="5:18" s="157" customFormat="1" ht="15">
      <c r="E930" s="18"/>
      <c r="I930" s="18"/>
      <c r="J930" s="18"/>
      <c r="K930" s="18"/>
      <c r="O930" s="18"/>
      <c r="P930" s="18"/>
      <c r="Q930" s="18"/>
      <c r="R930" s="18"/>
    </row>
    <row r="931" spans="9:12" ht="15">
      <c r="I931" s="10"/>
      <c r="J931" s="30"/>
      <c r="K931" s="12"/>
      <c r="L931" s="23"/>
    </row>
    <row r="932" spans="1:12" ht="30">
      <c r="A932" s="134">
        <v>39121</v>
      </c>
      <c r="B932" s="136" t="s">
        <v>445</v>
      </c>
      <c r="C932" s="133"/>
      <c r="D932" s="133"/>
      <c r="E932" s="12" t="s">
        <v>216</v>
      </c>
      <c r="F932" s="33">
        <v>7900000</v>
      </c>
      <c r="G932" s="133"/>
      <c r="H932" s="133"/>
      <c r="I932" s="10">
        <v>39134</v>
      </c>
      <c r="J932" s="30" t="s">
        <v>201</v>
      </c>
      <c r="K932" s="12" t="s">
        <v>31</v>
      </c>
      <c r="L932" s="23">
        <v>125000000</v>
      </c>
    </row>
    <row r="933" spans="1:12" ht="15">
      <c r="A933" s="133"/>
      <c r="B933" s="133"/>
      <c r="C933" s="133"/>
      <c r="D933" s="133"/>
      <c r="E933" s="12" t="s">
        <v>31</v>
      </c>
      <c r="F933" s="33">
        <v>240000000</v>
      </c>
      <c r="G933" s="133"/>
      <c r="H933" s="133"/>
      <c r="I933" s="10">
        <v>39072</v>
      </c>
      <c r="J933" s="30" t="s">
        <v>251</v>
      </c>
      <c r="K933" s="12" t="s">
        <v>31</v>
      </c>
      <c r="L933" s="23">
        <v>115000000</v>
      </c>
    </row>
    <row r="934" spans="1:12" ht="15">
      <c r="A934" s="133"/>
      <c r="B934" s="133"/>
      <c r="C934" s="133"/>
      <c r="D934" s="133"/>
      <c r="E934" s="12" t="s">
        <v>44</v>
      </c>
      <c r="F934" s="33">
        <v>46000000</v>
      </c>
      <c r="G934" s="133"/>
      <c r="H934" s="133"/>
      <c r="I934" s="10">
        <v>39072</v>
      </c>
      <c r="J934" s="30" t="s">
        <v>392</v>
      </c>
      <c r="K934" s="12" t="s">
        <v>44</v>
      </c>
      <c r="L934" s="23">
        <v>26000000</v>
      </c>
    </row>
    <row r="935" spans="1:12" ht="15">
      <c r="A935" s="133"/>
      <c r="B935" s="133"/>
      <c r="C935" s="133"/>
      <c r="D935" s="133"/>
      <c r="E935" s="12" t="s">
        <v>56</v>
      </c>
      <c r="F935" s="33">
        <v>56000000</v>
      </c>
      <c r="G935" s="133"/>
      <c r="H935" s="133"/>
      <c r="I935" s="10">
        <v>39072</v>
      </c>
      <c r="J935" s="30" t="s">
        <v>201</v>
      </c>
      <c r="K935" s="12" t="s">
        <v>44</v>
      </c>
      <c r="L935" s="23">
        <v>20000000</v>
      </c>
    </row>
    <row r="936" spans="1:12" ht="15">
      <c r="A936" s="133"/>
      <c r="B936" s="133"/>
      <c r="C936" s="133"/>
      <c r="D936" s="133"/>
      <c r="E936" s="12" t="s">
        <v>58</v>
      </c>
      <c r="F936" s="33">
        <v>20000000</v>
      </c>
      <c r="G936" s="133"/>
      <c r="H936" s="133"/>
      <c r="I936" s="10">
        <v>39072</v>
      </c>
      <c r="J936" s="30" t="s">
        <v>392</v>
      </c>
      <c r="K936" s="12" t="s">
        <v>56</v>
      </c>
      <c r="L936" s="23">
        <v>11500000</v>
      </c>
    </row>
    <row r="937" spans="1:12" ht="15">
      <c r="A937" s="133"/>
      <c r="B937" s="133"/>
      <c r="C937" s="133"/>
      <c r="D937" s="133"/>
      <c r="E937" s="12" t="s">
        <v>43</v>
      </c>
      <c r="F937" s="33">
        <v>18000000</v>
      </c>
      <c r="G937" s="133"/>
      <c r="H937" s="133"/>
      <c r="I937" s="10">
        <v>39072</v>
      </c>
      <c r="J937" s="30" t="s">
        <v>446</v>
      </c>
      <c r="K937" s="12" t="s">
        <v>56</v>
      </c>
      <c r="L937" s="23">
        <v>20000000</v>
      </c>
    </row>
    <row r="938" spans="1:12" ht="15">
      <c r="A938" s="133"/>
      <c r="B938" s="133"/>
      <c r="C938" s="133"/>
      <c r="D938" s="133"/>
      <c r="E938" s="12" t="s">
        <v>116</v>
      </c>
      <c r="F938" s="33">
        <v>4000000</v>
      </c>
      <c r="G938" s="133"/>
      <c r="H938" s="133"/>
      <c r="I938" s="10">
        <v>39072</v>
      </c>
      <c r="J938" s="30" t="s">
        <v>251</v>
      </c>
      <c r="K938" s="12" t="s">
        <v>56</v>
      </c>
      <c r="L938" s="23">
        <v>24500000</v>
      </c>
    </row>
    <row r="939" spans="1:12" ht="15">
      <c r="A939" s="133"/>
      <c r="B939" s="133"/>
      <c r="C939" s="133"/>
      <c r="D939" s="133"/>
      <c r="E939" s="12" t="s">
        <v>319</v>
      </c>
      <c r="F939" s="33">
        <v>16000000</v>
      </c>
      <c r="G939" s="133"/>
      <c r="H939" s="133"/>
      <c r="I939" s="10">
        <v>39072</v>
      </c>
      <c r="J939" s="30" t="s">
        <v>337</v>
      </c>
      <c r="K939" s="12" t="s">
        <v>58</v>
      </c>
      <c r="L939" s="23">
        <v>12000000</v>
      </c>
    </row>
    <row r="940" spans="1:12" ht="15.75" thickBot="1">
      <c r="A940" s="133"/>
      <c r="B940" s="133"/>
      <c r="C940" s="133"/>
      <c r="D940" s="133"/>
      <c r="E940" s="151"/>
      <c r="F940" s="139"/>
      <c r="G940" s="133"/>
      <c r="H940" s="133"/>
      <c r="I940" s="10">
        <v>39072</v>
      </c>
      <c r="J940" s="30" t="s">
        <v>447</v>
      </c>
      <c r="K940" s="12" t="s">
        <v>58</v>
      </c>
      <c r="L940" s="23">
        <v>2000000</v>
      </c>
    </row>
    <row r="941" spans="1:12" ht="15.75" thickTop="1">
      <c r="A941" s="133"/>
      <c r="B941" s="133"/>
      <c r="C941" s="133"/>
      <c r="D941" s="133"/>
      <c r="E941" s="16" t="s">
        <v>42</v>
      </c>
      <c r="F941" s="17">
        <v>407900000</v>
      </c>
      <c r="G941" s="144">
        <v>1</v>
      </c>
      <c r="H941" s="133"/>
      <c r="I941" s="10">
        <v>39072</v>
      </c>
      <c r="J941" s="30" t="s">
        <v>251</v>
      </c>
      <c r="K941" s="12" t="s">
        <v>58</v>
      </c>
      <c r="L941" s="23">
        <v>6000000</v>
      </c>
    </row>
    <row r="942" spans="1:12" ht="30">
      <c r="A942" s="133"/>
      <c r="B942" s="133"/>
      <c r="C942" s="133"/>
      <c r="D942" s="133"/>
      <c r="E942" s="151"/>
      <c r="F942" s="138"/>
      <c r="G942" s="133"/>
      <c r="H942" s="133"/>
      <c r="I942" s="10">
        <v>39126</v>
      </c>
      <c r="J942" s="30" t="s">
        <v>341</v>
      </c>
      <c r="K942" s="12" t="s">
        <v>43</v>
      </c>
      <c r="L942" s="23">
        <v>4790000</v>
      </c>
    </row>
    <row r="943" spans="1:12" ht="15">
      <c r="A943" s="133"/>
      <c r="B943" s="133"/>
      <c r="C943" s="133"/>
      <c r="D943" s="133"/>
      <c r="E943" s="151"/>
      <c r="F943" s="138"/>
      <c r="G943" s="133"/>
      <c r="H943" s="133"/>
      <c r="I943" s="10">
        <v>39072</v>
      </c>
      <c r="J943" s="30" t="s">
        <v>251</v>
      </c>
      <c r="K943" s="12" t="s">
        <v>43</v>
      </c>
      <c r="L943" s="23">
        <v>13210000</v>
      </c>
    </row>
    <row r="944" spans="1:12" ht="15">
      <c r="A944" s="133"/>
      <c r="B944" s="133"/>
      <c r="C944" s="133"/>
      <c r="D944" s="133"/>
      <c r="E944" s="151"/>
      <c r="F944" s="138"/>
      <c r="G944" s="133"/>
      <c r="H944" s="133"/>
      <c r="I944" s="10">
        <v>39072</v>
      </c>
      <c r="J944" s="30" t="s">
        <v>448</v>
      </c>
      <c r="K944" s="12" t="s">
        <v>116</v>
      </c>
      <c r="L944" s="23">
        <v>2000000</v>
      </c>
    </row>
    <row r="945" spans="1:12" ht="15">
      <c r="A945" s="133"/>
      <c r="B945" s="133"/>
      <c r="C945" s="133"/>
      <c r="D945" s="133"/>
      <c r="E945" s="151"/>
      <c r="F945" s="138"/>
      <c r="G945" s="133"/>
      <c r="H945" s="133"/>
      <c r="I945" s="10">
        <v>39072</v>
      </c>
      <c r="J945" s="30" t="s">
        <v>251</v>
      </c>
      <c r="K945" s="12" t="s">
        <v>116</v>
      </c>
      <c r="L945" s="23">
        <v>2000000</v>
      </c>
    </row>
    <row r="946" spans="1:13" ht="15">
      <c r="A946" s="133"/>
      <c r="B946" s="133"/>
      <c r="C946" s="133"/>
      <c r="D946" s="133"/>
      <c r="E946" s="151"/>
      <c r="F946" s="138"/>
      <c r="G946" s="133"/>
      <c r="H946" s="133"/>
      <c r="I946" s="10">
        <v>39106</v>
      </c>
      <c r="J946" s="30" t="s">
        <v>449</v>
      </c>
      <c r="K946" s="12" t="s">
        <v>343</v>
      </c>
      <c r="L946" s="23">
        <v>3000000</v>
      </c>
      <c r="M946" s="23"/>
    </row>
    <row r="947" spans="1:13" ht="15">
      <c r="A947" s="133"/>
      <c r="B947" s="133"/>
      <c r="C947" s="133"/>
      <c r="D947" s="133"/>
      <c r="E947" s="151"/>
      <c r="F947" s="138"/>
      <c r="G947" s="133"/>
      <c r="H947" s="133"/>
      <c r="I947" s="10">
        <v>39072</v>
      </c>
      <c r="J947" s="30" t="s">
        <v>448</v>
      </c>
      <c r="K947" s="12" t="s">
        <v>343</v>
      </c>
      <c r="L947" s="23">
        <v>8000000</v>
      </c>
      <c r="M947" s="23"/>
    </row>
    <row r="948" spans="1:13" ht="15">
      <c r="A948" s="133"/>
      <c r="B948" s="133"/>
      <c r="C948" s="133"/>
      <c r="D948" s="133"/>
      <c r="E948" s="151"/>
      <c r="F948" s="138"/>
      <c r="G948" s="133"/>
      <c r="H948" s="133"/>
      <c r="I948" s="10">
        <v>39073</v>
      </c>
      <c r="J948" s="30" t="s">
        <v>450</v>
      </c>
      <c r="K948" s="12" t="s">
        <v>343</v>
      </c>
      <c r="L948" s="23">
        <v>2500000</v>
      </c>
      <c r="M948" s="23"/>
    </row>
    <row r="949" spans="1:13" ht="15">
      <c r="A949" s="133"/>
      <c r="B949" s="133"/>
      <c r="C949" s="133"/>
      <c r="D949" s="133"/>
      <c r="E949" s="151"/>
      <c r="F949" s="138"/>
      <c r="G949" s="133"/>
      <c r="H949" s="133"/>
      <c r="I949" s="10">
        <v>39073</v>
      </c>
      <c r="J949" s="30" t="s">
        <v>251</v>
      </c>
      <c r="K949" s="12" t="s">
        <v>343</v>
      </c>
      <c r="L949" s="23">
        <v>2500000</v>
      </c>
      <c r="M949" s="23"/>
    </row>
    <row r="950" spans="1:13" ht="30">
      <c r="A950" s="133"/>
      <c r="B950" s="133"/>
      <c r="C950" s="133"/>
      <c r="D950" s="133"/>
      <c r="E950" s="151"/>
      <c r="F950" s="138"/>
      <c r="G950" s="133"/>
      <c r="H950" s="133"/>
      <c r="I950" s="10">
        <v>39157</v>
      </c>
      <c r="J950" s="30" t="s">
        <v>321</v>
      </c>
      <c r="K950" s="12" t="s">
        <v>216</v>
      </c>
      <c r="L950" s="23">
        <v>3600000</v>
      </c>
      <c r="M950" s="174"/>
    </row>
    <row r="951" spans="1:12" ht="30">
      <c r="A951" s="133"/>
      <c r="B951" s="133"/>
      <c r="C951" s="133"/>
      <c r="D951" s="133"/>
      <c r="E951" s="151"/>
      <c r="F951" s="138"/>
      <c r="G951" s="133"/>
      <c r="H951" s="133"/>
      <c r="I951" s="10">
        <v>39163</v>
      </c>
      <c r="J951" s="30" t="s">
        <v>380</v>
      </c>
      <c r="K951" s="12" t="s">
        <v>216</v>
      </c>
      <c r="L951" s="23">
        <v>4300000</v>
      </c>
    </row>
    <row r="952" spans="1:12" ht="15.75" thickBot="1">
      <c r="A952" s="133"/>
      <c r="B952" s="133"/>
      <c r="C952" s="133"/>
      <c r="D952" s="133"/>
      <c r="E952" s="151"/>
      <c r="F952" s="138"/>
      <c r="G952" s="133"/>
      <c r="H952" s="133"/>
      <c r="I952" s="10"/>
      <c r="J952" s="30"/>
      <c r="K952" s="12"/>
      <c r="L952" s="23"/>
    </row>
    <row r="953" spans="1:12" ht="15.75" thickTop="1">
      <c r="A953" s="133"/>
      <c r="B953" s="133"/>
      <c r="C953" s="133"/>
      <c r="D953" s="133"/>
      <c r="E953" s="151"/>
      <c r="F953" s="138"/>
      <c r="G953" s="133"/>
      <c r="H953" s="133"/>
      <c r="I953" s="151"/>
      <c r="J953" s="151"/>
      <c r="K953" s="16" t="s">
        <v>42</v>
      </c>
      <c r="L953" s="17">
        <v>407900000</v>
      </c>
    </row>
    <row r="956" spans="9:12" ht="15">
      <c r="I956" s="10"/>
      <c r="J956" s="30"/>
      <c r="K956" s="12"/>
      <c r="L956" s="23"/>
    </row>
    <row r="957" spans="1:12" ht="15">
      <c r="A957" s="134">
        <v>39141</v>
      </c>
      <c r="B957" s="133" t="s">
        <v>451</v>
      </c>
      <c r="C957" s="133"/>
      <c r="D957" s="133"/>
      <c r="E957" s="12" t="s">
        <v>216</v>
      </c>
      <c r="F957" s="33">
        <v>15500000</v>
      </c>
      <c r="G957" s="133"/>
      <c r="H957" s="133"/>
      <c r="I957" s="10">
        <v>39129</v>
      </c>
      <c r="J957" s="30" t="s">
        <v>452</v>
      </c>
      <c r="K957" s="12" t="s">
        <v>31</v>
      </c>
      <c r="L957" s="23">
        <v>365000000</v>
      </c>
    </row>
    <row r="958" spans="1:12" ht="15">
      <c r="A958" s="133"/>
      <c r="B958" s="133"/>
      <c r="C958" s="133"/>
      <c r="D958" s="133"/>
      <c r="E958" s="12" t="s">
        <v>31</v>
      </c>
      <c r="F958" s="33">
        <v>485000000</v>
      </c>
      <c r="G958" s="133"/>
      <c r="H958" s="133"/>
      <c r="I958" s="10">
        <v>39107</v>
      </c>
      <c r="J958" s="30" t="s">
        <v>201</v>
      </c>
      <c r="K958" s="12" t="s">
        <v>31</v>
      </c>
      <c r="L958" s="23">
        <v>120000000</v>
      </c>
    </row>
    <row r="959" spans="1:12" ht="15">
      <c r="A959" s="133"/>
      <c r="B959" s="133"/>
      <c r="C959" s="133"/>
      <c r="D959" s="133"/>
      <c r="E959" s="12" t="s">
        <v>44</v>
      </c>
      <c r="F959" s="33">
        <v>100000000</v>
      </c>
      <c r="G959" s="133"/>
      <c r="H959" s="133"/>
      <c r="I959" s="10">
        <v>39107</v>
      </c>
      <c r="J959" s="30" t="s">
        <v>453</v>
      </c>
      <c r="K959" s="12" t="s">
        <v>44</v>
      </c>
      <c r="L959" s="23">
        <v>50000000</v>
      </c>
    </row>
    <row r="960" spans="1:12" ht="15">
      <c r="A960" s="133"/>
      <c r="B960" s="133"/>
      <c r="C960" s="133"/>
      <c r="D960" s="133"/>
      <c r="E960" s="12" t="s">
        <v>115</v>
      </c>
      <c r="F960" s="33">
        <v>72000000</v>
      </c>
      <c r="G960" s="133"/>
      <c r="H960" s="133"/>
      <c r="I960" s="10">
        <v>39107</v>
      </c>
      <c r="J960" s="30" t="s">
        <v>454</v>
      </c>
      <c r="K960" s="12" t="s">
        <v>44</v>
      </c>
      <c r="L960" s="23">
        <v>5000000</v>
      </c>
    </row>
    <row r="961" spans="1:12" ht="15">
      <c r="A961" s="133"/>
      <c r="B961" s="133"/>
      <c r="C961" s="133"/>
      <c r="D961" s="133"/>
      <c r="E961" s="12" t="s">
        <v>56</v>
      </c>
      <c r="F961" s="33">
        <v>81000000</v>
      </c>
      <c r="G961" s="133"/>
      <c r="H961" s="133"/>
      <c r="I961" s="10">
        <v>39107</v>
      </c>
      <c r="J961" s="30" t="s">
        <v>201</v>
      </c>
      <c r="K961" s="12" t="s">
        <v>44</v>
      </c>
      <c r="L961" s="23">
        <v>20000000</v>
      </c>
    </row>
    <row r="962" spans="1:12" ht="15">
      <c r="A962" s="133"/>
      <c r="B962" s="133"/>
      <c r="C962" s="133"/>
      <c r="D962" s="133"/>
      <c r="E962" s="12" t="s">
        <v>58</v>
      </c>
      <c r="F962" s="33">
        <v>78300000</v>
      </c>
      <c r="G962" s="133"/>
      <c r="H962" s="133"/>
      <c r="I962" s="10">
        <v>39107</v>
      </c>
      <c r="J962" s="30" t="s">
        <v>455</v>
      </c>
      <c r="K962" s="12" t="s">
        <v>44</v>
      </c>
      <c r="L962" s="23">
        <v>25000000</v>
      </c>
    </row>
    <row r="963" spans="1:12" ht="15">
      <c r="A963" s="133"/>
      <c r="B963" s="133"/>
      <c r="C963" s="133"/>
      <c r="D963" s="133"/>
      <c r="E963" s="12" t="s">
        <v>43</v>
      </c>
      <c r="F963" s="33">
        <v>45450000</v>
      </c>
      <c r="G963" s="133"/>
      <c r="H963" s="133"/>
      <c r="I963" s="10">
        <v>39107</v>
      </c>
      <c r="J963" s="30" t="s">
        <v>454</v>
      </c>
      <c r="K963" s="12" t="s">
        <v>115</v>
      </c>
      <c r="L963" s="23">
        <v>7000000</v>
      </c>
    </row>
    <row r="964" spans="1:12" ht="15">
      <c r="A964" s="133"/>
      <c r="B964" s="133"/>
      <c r="C964" s="133"/>
      <c r="D964" s="133"/>
      <c r="E964" s="12" t="s">
        <v>116</v>
      </c>
      <c r="F964" s="33">
        <v>11250000</v>
      </c>
      <c r="G964" s="133"/>
      <c r="H964" s="133"/>
      <c r="I964" s="10">
        <v>39107</v>
      </c>
      <c r="J964" s="30" t="s">
        <v>456</v>
      </c>
      <c r="K964" s="12" t="s">
        <v>115</v>
      </c>
      <c r="L964" s="23">
        <v>30000000</v>
      </c>
    </row>
    <row r="965" spans="1:12" ht="15">
      <c r="A965" s="133"/>
      <c r="B965" s="133"/>
      <c r="C965" s="133"/>
      <c r="D965" s="133"/>
      <c r="E965" s="12" t="s">
        <v>319</v>
      </c>
      <c r="F965" s="33">
        <v>27000000</v>
      </c>
      <c r="G965" s="133"/>
      <c r="H965" s="133"/>
      <c r="I965" s="10">
        <v>39107</v>
      </c>
      <c r="J965" s="30" t="s">
        <v>457</v>
      </c>
      <c r="K965" s="12" t="s">
        <v>115</v>
      </c>
      <c r="L965" s="23">
        <v>20000000</v>
      </c>
    </row>
    <row r="966" spans="1:12" ht="15.75" thickBot="1">
      <c r="A966" s="133"/>
      <c r="B966" s="133"/>
      <c r="C966" s="133"/>
      <c r="D966" s="133"/>
      <c r="E966" s="152"/>
      <c r="F966" s="139"/>
      <c r="G966" s="133"/>
      <c r="H966" s="133"/>
      <c r="I966" s="10">
        <v>39107</v>
      </c>
      <c r="J966" s="30" t="s">
        <v>400</v>
      </c>
      <c r="K966" s="12" t="s">
        <v>115</v>
      </c>
      <c r="L966" s="23">
        <v>15000000</v>
      </c>
    </row>
    <row r="967" spans="1:12" ht="15.75" thickTop="1">
      <c r="A967" s="133"/>
      <c r="B967" s="133"/>
      <c r="C967" s="133"/>
      <c r="D967" s="133"/>
      <c r="E967" s="16" t="s">
        <v>42</v>
      </c>
      <c r="F967" s="17">
        <v>915500000</v>
      </c>
      <c r="G967" s="144">
        <v>1</v>
      </c>
      <c r="H967" s="133"/>
      <c r="I967" s="10">
        <v>39107</v>
      </c>
      <c r="J967" s="30" t="s">
        <v>456</v>
      </c>
      <c r="K967" s="12" t="s">
        <v>56</v>
      </c>
      <c r="L967" s="23">
        <v>5000000</v>
      </c>
    </row>
    <row r="968" spans="1:12" ht="15">
      <c r="A968" s="133"/>
      <c r="B968" s="133"/>
      <c r="C968" s="133"/>
      <c r="D968" s="133"/>
      <c r="E968" s="152"/>
      <c r="F968" s="138"/>
      <c r="G968" s="133"/>
      <c r="H968" s="133"/>
      <c r="I968" s="10">
        <v>39107</v>
      </c>
      <c r="J968" s="30" t="s">
        <v>458</v>
      </c>
      <c r="K968" s="12" t="s">
        <v>56</v>
      </c>
      <c r="L968" s="23">
        <v>10000000</v>
      </c>
    </row>
    <row r="969" spans="1:12" ht="15">
      <c r="A969" s="133"/>
      <c r="B969" s="133"/>
      <c r="C969" s="133"/>
      <c r="D969" s="133"/>
      <c r="E969" s="152"/>
      <c r="F969" s="138"/>
      <c r="G969" s="133"/>
      <c r="H969" s="133"/>
      <c r="I969" s="10">
        <v>39107</v>
      </c>
      <c r="J969" s="30" t="s">
        <v>459</v>
      </c>
      <c r="K969" s="12" t="s">
        <v>56</v>
      </c>
      <c r="L969" s="23">
        <v>8000000</v>
      </c>
    </row>
    <row r="970" spans="1:12" ht="15">
      <c r="A970" s="133"/>
      <c r="B970" s="133"/>
      <c r="C970" s="133"/>
      <c r="D970" s="133"/>
      <c r="E970" s="152"/>
      <c r="F970" s="138"/>
      <c r="G970" s="133"/>
      <c r="H970" s="133"/>
      <c r="I970" s="10">
        <v>39107</v>
      </c>
      <c r="J970" s="30" t="s">
        <v>399</v>
      </c>
      <c r="K970" s="12" t="s">
        <v>56</v>
      </c>
      <c r="L970" s="23">
        <v>10000000</v>
      </c>
    </row>
    <row r="971" spans="1:12" ht="15">
      <c r="A971" s="133"/>
      <c r="B971" s="133"/>
      <c r="C971" s="133"/>
      <c r="D971" s="133"/>
      <c r="E971" s="152"/>
      <c r="F971" s="138"/>
      <c r="G971" s="133"/>
      <c r="H971" s="133"/>
      <c r="I971" s="10">
        <v>39107</v>
      </c>
      <c r="J971" s="30" t="s">
        <v>446</v>
      </c>
      <c r="K971" s="12" t="s">
        <v>56</v>
      </c>
      <c r="L971" s="23">
        <v>6000000</v>
      </c>
    </row>
    <row r="972" spans="1:12" ht="15">
      <c r="A972" s="133"/>
      <c r="B972" s="133"/>
      <c r="C972" s="133"/>
      <c r="D972" s="133"/>
      <c r="E972" s="152"/>
      <c r="F972" s="138"/>
      <c r="G972" s="133"/>
      <c r="H972" s="133"/>
      <c r="I972" s="10">
        <v>39107</v>
      </c>
      <c r="J972" s="30" t="s">
        <v>460</v>
      </c>
      <c r="K972" s="12" t="s">
        <v>56</v>
      </c>
      <c r="L972" s="23">
        <v>7500000</v>
      </c>
    </row>
    <row r="973" spans="1:12" ht="15">
      <c r="A973" s="133"/>
      <c r="B973" s="133"/>
      <c r="C973" s="133"/>
      <c r="D973" s="133"/>
      <c r="E973" s="152"/>
      <c r="F973" s="138"/>
      <c r="G973" s="133"/>
      <c r="H973" s="133"/>
      <c r="I973" s="10">
        <v>39107</v>
      </c>
      <c r="J973" s="30" t="s">
        <v>461</v>
      </c>
      <c r="K973" s="12" t="s">
        <v>56</v>
      </c>
      <c r="L973" s="23">
        <v>7000000</v>
      </c>
    </row>
    <row r="974" spans="1:12" ht="15">
      <c r="A974" s="133"/>
      <c r="B974" s="133"/>
      <c r="C974" s="133"/>
      <c r="D974" s="133"/>
      <c r="E974" s="152"/>
      <c r="F974" s="138"/>
      <c r="G974" s="133"/>
      <c r="H974" s="133"/>
      <c r="I974" s="10">
        <v>39107</v>
      </c>
      <c r="J974" s="30" t="s">
        <v>462</v>
      </c>
      <c r="K974" s="12" t="s">
        <v>56</v>
      </c>
      <c r="L974" s="23">
        <v>10000000</v>
      </c>
    </row>
    <row r="975" spans="1:12" ht="15">
      <c r="A975" s="133"/>
      <c r="B975" s="133"/>
      <c r="C975" s="133"/>
      <c r="D975" s="133"/>
      <c r="E975" s="152"/>
      <c r="F975" s="138"/>
      <c r="G975" s="133"/>
      <c r="H975" s="133"/>
      <c r="I975" s="10">
        <v>39107</v>
      </c>
      <c r="J975" s="30" t="s">
        <v>127</v>
      </c>
      <c r="K975" s="12" t="s">
        <v>56</v>
      </c>
      <c r="L975" s="23">
        <v>10000000</v>
      </c>
    </row>
    <row r="976" spans="1:12" ht="30">
      <c r="A976" s="133"/>
      <c r="B976" s="133"/>
      <c r="C976" s="133"/>
      <c r="D976" s="133"/>
      <c r="E976" s="152"/>
      <c r="F976" s="138"/>
      <c r="G976" s="133"/>
      <c r="H976" s="133"/>
      <c r="I976" s="10">
        <v>39107</v>
      </c>
      <c r="J976" s="30" t="s">
        <v>161</v>
      </c>
      <c r="K976" s="12" t="s">
        <v>56</v>
      </c>
      <c r="L976" s="23">
        <v>7500000</v>
      </c>
    </row>
    <row r="977" spans="1:12" ht="15">
      <c r="A977" s="133"/>
      <c r="B977" s="133"/>
      <c r="C977" s="133"/>
      <c r="D977" s="133"/>
      <c r="E977" s="152"/>
      <c r="F977" s="138"/>
      <c r="G977" s="133"/>
      <c r="H977" s="133"/>
      <c r="I977" s="10">
        <v>39107</v>
      </c>
      <c r="J977" s="30" t="s">
        <v>463</v>
      </c>
      <c r="K977" s="12" t="s">
        <v>58</v>
      </c>
      <c r="L977" s="23">
        <v>8000000</v>
      </c>
    </row>
    <row r="978" spans="1:12" ht="15">
      <c r="A978" s="133"/>
      <c r="B978" s="133"/>
      <c r="C978" s="133"/>
      <c r="D978" s="133"/>
      <c r="E978" s="152"/>
      <c r="F978" s="138"/>
      <c r="G978" s="133"/>
      <c r="H978" s="133"/>
      <c r="I978" s="10">
        <v>39107</v>
      </c>
      <c r="J978" s="30" t="s">
        <v>94</v>
      </c>
      <c r="K978" s="12" t="s">
        <v>58</v>
      </c>
      <c r="L978" s="23">
        <v>10000000</v>
      </c>
    </row>
    <row r="979" spans="1:12" ht="15">
      <c r="A979" s="133"/>
      <c r="B979" s="133"/>
      <c r="C979" s="133"/>
      <c r="D979" s="133"/>
      <c r="E979" s="152"/>
      <c r="F979" s="138"/>
      <c r="G979" s="133"/>
      <c r="H979" s="133"/>
      <c r="I979" s="10">
        <v>39107</v>
      </c>
      <c r="J979" s="30" t="s">
        <v>337</v>
      </c>
      <c r="K979" s="12" t="s">
        <v>58</v>
      </c>
      <c r="L979" s="23">
        <v>10000000</v>
      </c>
    </row>
    <row r="980" spans="1:12" ht="15">
      <c r="A980" s="133"/>
      <c r="B980" s="133"/>
      <c r="C980" s="133"/>
      <c r="D980" s="133"/>
      <c r="E980" s="152"/>
      <c r="F980" s="138"/>
      <c r="G980" s="133"/>
      <c r="H980" s="133"/>
      <c r="I980" s="10">
        <v>39107</v>
      </c>
      <c r="J980" s="30" t="s">
        <v>464</v>
      </c>
      <c r="K980" s="12" t="s">
        <v>58</v>
      </c>
      <c r="L980" s="23">
        <v>10000000</v>
      </c>
    </row>
    <row r="981" spans="1:12" ht="15">
      <c r="A981" s="133"/>
      <c r="B981" s="133"/>
      <c r="C981" s="133"/>
      <c r="D981" s="133"/>
      <c r="E981" s="152"/>
      <c r="F981" s="138"/>
      <c r="G981" s="133"/>
      <c r="H981" s="133"/>
      <c r="I981" s="10">
        <v>39107</v>
      </c>
      <c r="J981" s="30" t="s">
        <v>404</v>
      </c>
      <c r="K981" s="12" t="s">
        <v>58</v>
      </c>
      <c r="L981" s="23">
        <v>3000000</v>
      </c>
    </row>
    <row r="982" spans="1:12" ht="15">
      <c r="A982" s="133"/>
      <c r="B982" s="133"/>
      <c r="C982" s="133"/>
      <c r="D982" s="133"/>
      <c r="E982" s="152"/>
      <c r="F982" s="138"/>
      <c r="G982" s="133"/>
      <c r="H982" s="133"/>
      <c r="I982" s="10">
        <v>39107</v>
      </c>
      <c r="J982" s="30" t="s">
        <v>465</v>
      </c>
      <c r="K982" s="12" t="s">
        <v>58</v>
      </c>
      <c r="L982" s="23">
        <v>4000000</v>
      </c>
    </row>
    <row r="983" spans="1:12" ht="15">
      <c r="A983" s="133"/>
      <c r="B983" s="133"/>
      <c r="C983" s="133"/>
      <c r="D983" s="133"/>
      <c r="E983" s="152"/>
      <c r="F983" s="138"/>
      <c r="G983" s="133"/>
      <c r="H983" s="133"/>
      <c r="I983" s="10">
        <v>39107</v>
      </c>
      <c r="J983" s="30" t="s">
        <v>251</v>
      </c>
      <c r="K983" s="12" t="s">
        <v>58</v>
      </c>
      <c r="L983" s="23">
        <v>21000000</v>
      </c>
    </row>
    <row r="984" spans="1:12" ht="30">
      <c r="A984" s="133"/>
      <c r="B984" s="133"/>
      <c r="C984" s="133"/>
      <c r="D984" s="133"/>
      <c r="E984" s="152"/>
      <c r="F984" s="138"/>
      <c r="G984" s="133"/>
      <c r="H984" s="133"/>
      <c r="I984" s="10">
        <v>39107</v>
      </c>
      <c r="J984" s="30" t="s">
        <v>161</v>
      </c>
      <c r="K984" s="12" t="s">
        <v>58</v>
      </c>
      <c r="L984" s="23">
        <v>12300000</v>
      </c>
    </row>
    <row r="985" spans="1:12" ht="15">
      <c r="A985" s="133"/>
      <c r="B985" s="133"/>
      <c r="C985" s="133"/>
      <c r="D985" s="133"/>
      <c r="E985" s="152"/>
      <c r="F985" s="138"/>
      <c r="G985" s="133"/>
      <c r="H985" s="133"/>
      <c r="I985" s="10">
        <v>39107</v>
      </c>
      <c r="J985" s="30" t="s">
        <v>463</v>
      </c>
      <c r="K985" s="12" t="s">
        <v>43</v>
      </c>
      <c r="L985" s="23">
        <v>10000000</v>
      </c>
    </row>
    <row r="986" spans="1:12" ht="15">
      <c r="A986" s="133"/>
      <c r="B986" s="133"/>
      <c r="C986" s="133"/>
      <c r="D986" s="133"/>
      <c r="E986" s="152"/>
      <c r="F986" s="138"/>
      <c r="G986" s="133"/>
      <c r="H986" s="133"/>
      <c r="I986" s="10">
        <v>39107</v>
      </c>
      <c r="J986" s="30" t="s">
        <v>392</v>
      </c>
      <c r="K986" s="12" t="s">
        <v>43</v>
      </c>
      <c r="L986" s="23">
        <v>3000000</v>
      </c>
    </row>
    <row r="987" spans="1:12" ht="15">
      <c r="A987" s="133"/>
      <c r="B987" s="133"/>
      <c r="C987" s="133"/>
      <c r="D987" s="133"/>
      <c r="E987" s="152"/>
      <c r="F987" s="138"/>
      <c r="G987" s="133"/>
      <c r="H987" s="133"/>
      <c r="I987" s="10">
        <v>39107</v>
      </c>
      <c r="J987" s="30" t="s">
        <v>466</v>
      </c>
      <c r="K987" s="12" t="s">
        <v>43</v>
      </c>
      <c r="L987" s="23">
        <v>5000000</v>
      </c>
    </row>
    <row r="988" spans="1:12" ht="15">
      <c r="A988" s="133"/>
      <c r="B988" s="133"/>
      <c r="C988" s="133"/>
      <c r="D988" s="133"/>
      <c r="E988" s="152"/>
      <c r="F988" s="138"/>
      <c r="G988" s="133"/>
      <c r="H988" s="133"/>
      <c r="I988" s="10">
        <v>39107</v>
      </c>
      <c r="J988" s="30" t="s">
        <v>404</v>
      </c>
      <c r="K988" s="12" t="s">
        <v>43</v>
      </c>
      <c r="L988" s="23">
        <v>4000000</v>
      </c>
    </row>
    <row r="989" spans="1:12" ht="30">
      <c r="A989" s="133"/>
      <c r="B989" s="133"/>
      <c r="C989" s="133"/>
      <c r="D989" s="133"/>
      <c r="E989" s="152"/>
      <c r="F989" s="138"/>
      <c r="G989" s="133"/>
      <c r="H989" s="133"/>
      <c r="I989" s="10">
        <v>39107</v>
      </c>
      <c r="J989" s="30" t="s">
        <v>467</v>
      </c>
      <c r="K989" s="12" t="s">
        <v>43</v>
      </c>
      <c r="L989" s="23">
        <v>7500000</v>
      </c>
    </row>
    <row r="990" spans="1:12" ht="15">
      <c r="A990" s="133"/>
      <c r="B990" s="133"/>
      <c r="C990" s="133"/>
      <c r="D990" s="133"/>
      <c r="E990" s="152"/>
      <c r="F990" s="138"/>
      <c r="G990" s="133"/>
      <c r="H990" s="133"/>
      <c r="I990" s="10">
        <v>39107</v>
      </c>
      <c r="J990" s="30" t="s">
        <v>468</v>
      </c>
      <c r="K990" s="12" t="s">
        <v>43</v>
      </c>
      <c r="L990" s="23">
        <v>2950000</v>
      </c>
    </row>
    <row r="991" spans="1:12" ht="30">
      <c r="A991" s="133"/>
      <c r="B991" s="133"/>
      <c r="C991" s="133"/>
      <c r="D991" s="133"/>
      <c r="E991" s="152"/>
      <c r="F991" s="138"/>
      <c r="G991" s="133"/>
      <c r="H991" s="133"/>
      <c r="I991" s="10">
        <v>39107</v>
      </c>
      <c r="J991" s="30" t="s">
        <v>161</v>
      </c>
      <c r="K991" s="12" t="s">
        <v>43</v>
      </c>
      <c r="L991" s="23">
        <v>10000000</v>
      </c>
    </row>
    <row r="992" spans="1:12" ht="30">
      <c r="A992" s="133"/>
      <c r="B992" s="133"/>
      <c r="C992" s="133"/>
      <c r="D992" s="133"/>
      <c r="E992" s="152"/>
      <c r="F992" s="138"/>
      <c r="G992" s="133"/>
      <c r="H992" s="133"/>
      <c r="I992" s="10">
        <v>39107</v>
      </c>
      <c r="J992" s="30" t="s">
        <v>469</v>
      </c>
      <c r="K992" s="12" t="s">
        <v>43</v>
      </c>
      <c r="L992" s="23">
        <v>3000000</v>
      </c>
    </row>
    <row r="993" spans="1:12" ht="15">
      <c r="A993" s="133"/>
      <c r="B993" s="133"/>
      <c r="C993" s="133"/>
      <c r="D993" s="133"/>
      <c r="E993" s="152"/>
      <c r="F993" s="138"/>
      <c r="G993" s="133"/>
      <c r="H993" s="133"/>
      <c r="I993" s="10">
        <v>39107</v>
      </c>
      <c r="J993" s="30" t="s">
        <v>466</v>
      </c>
      <c r="K993" s="12" t="s">
        <v>116</v>
      </c>
      <c r="L993" s="23">
        <v>2000000</v>
      </c>
    </row>
    <row r="994" spans="1:12" ht="15">
      <c r="A994" s="133"/>
      <c r="B994" s="133"/>
      <c r="C994" s="133"/>
      <c r="D994" s="133"/>
      <c r="E994" s="152"/>
      <c r="F994" s="138"/>
      <c r="G994" s="133"/>
      <c r="H994" s="133"/>
      <c r="I994" s="10">
        <v>39212</v>
      </c>
      <c r="J994" s="30" t="s">
        <v>159</v>
      </c>
      <c r="K994" s="12" t="s">
        <v>116</v>
      </c>
      <c r="L994" s="23">
        <v>1600000</v>
      </c>
    </row>
    <row r="995" spans="1:12" ht="15">
      <c r="A995" s="133"/>
      <c r="B995" s="133"/>
      <c r="C995" s="133"/>
      <c r="D995" s="133"/>
      <c r="E995" s="152"/>
      <c r="F995" s="138"/>
      <c r="G995" s="133"/>
      <c r="H995" s="133"/>
      <c r="I995" s="10">
        <v>39107</v>
      </c>
      <c r="J995" s="30" t="s">
        <v>251</v>
      </c>
      <c r="K995" s="12" t="s">
        <v>116</v>
      </c>
      <c r="L995" s="23">
        <v>7650000</v>
      </c>
    </row>
    <row r="996" spans="1:12" ht="30">
      <c r="A996" s="133"/>
      <c r="B996" s="133"/>
      <c r="C996" s="133"/>
      <c r="D996" s="133"/>
      <c r="E996" s="152"/>
      <c r="F996" s="138"/>
      <c r="G996" s="133"/>
      <c r="H996" s="133"/>
      <c r="I996" s="10">
        <v>39141</v>
      </c>
      <c r="J996" s="30" t="s">
        <v>470</v>
      </c>
      <c r="K996" s="12" t="s">
        <v>343</v>
      </c>
      <c r="L996" s="23">
        <v>1350000</v>
      </c>
    </row>
    <row r="997" spans="1:12" ht="15">
      <c r="A997" s="133"/>
      <c r="B997" s="133"/>
      <c r="C997" s="133"/>
      <c r="D997" s="133"/>
      <c r="E997" s="152"/>
      <c r="F997" s="138"/>
      <c r="G997" s="133"/>
      <c r="H997" s="133"/>
      <c r="I997" s="10">
        <v>39212</v>
      </c>
      <c r="J997" s="30" t="s">
        <v>159</v>
      </c>
      <c r="K997" s="12" t="s">
        <v>343</v>
      </c>
      <c r="L997" s="23">
        <v>13230000</v>
      </c>
    </row>
    <row r="998" spans="1:12" ht="15">
      <c r="A998" s="133"/>
      <c r="B998" s="133"/>
      <c r="C998" s="133"/>
      <c r="D998" s="133"/>
      <c r="E998" s="152"/>
      <c r="F998" s="138"/>
      <c r="G998" s="133"/>
      <c r="H998" s="133"/>
      <c r="I998" s="10">
        <v>39107</v>
      </c>
      <c r="J998" s="30" t="s">
        <v>251</v>
      </c>
      <c r="K998" s="12" t="s">
        <v>343</v>
      </c>
      <c r="L998" s="23">
        <v>12420000</v>
      </c>
    </row>
    <row r="999" spans="1:12" ht="15">
      <c r="A999" s="133"/>
      <c r="B999" s="133"/>
      <c r="C999" s="133"/>
      <c r="D999" s="133"/>
      <c r="E999" s="152"/>
      <c r="F999" s="138"/>
      <c r="G999" s="133"/>
      <c r="H999" s="133"/>
      <c r="I999" s="10">
        <v>39121</v>
      </c>
      <c r="J999" s="30" t="s">
        <v>103</v>
      </c>
      <c r="K999" s="12" t="s">
        <v>216</v>
      </c>
      <c r="L999" s="23">
        <v>15500000</v>
      </c>
    </row>
    <row r="1000" spans="1:12" ht="15.75" thickBot="1">
      <c r="A1000" s="133"/>
      <c r="B1000" s="133"/>
      <c r="C1000" s="133"/>
      <c r="D1000" s="133"/>
      <c r="E1000" s="152"/>
      <c r="F1000" s="138"/>
      <c r="G1000" s="133"/>
      <c r="H1000" s="133"/>
      <c r="I1000" s="138"/>
      <c r="J1000" s="138"/>
      <c r="K1000" s="12"/>
      <c r="L1000" s="23"/>
    </row>
    <row r="1001" spans="1:12" ht="15.75" thickTop="1">
      <c r="A1001" s="133"/>
      <c r="B1001" s="133"/>
      <c r="C1001" s="133"/>
      <c r="D1001" s="133"/>
      <c r="E1001" s="152"/>
      <c r="F1001" s="138"/>
      <c r="G1001" s="133"/>
      <c r="H1001" s="133"/>
      <c r="I1001" s="138"/>
      <c r="J1001" s="138"/>
      <c r="K1001" s="16" t="s">
        <v>42</v>
      </c>
      <c r="L1001" s="17">
        <v>915500000</v>
      </c>
    </row>
    <row r="1002" spans="9:10" ht="15">
      <c r="I1002" s="138"/>
      <c r="J1002" s="138"/>
    </row>
    <row r="1003" spans="9:10" ht="15">
      <c r="I1003" s="138"/>
      <c r="J1003" s="138"/>
    </row>
    <row r="1004" spans="8:10" ht="15">
      <c r="H1004" s="133"/>
      <c r="I1004" s="138"/>
      <c r="J1004" s="138"/>
    </row>
    <row r="1005" spans="1:12" ht="30">
      <c r="A1005" s="134">
        <v>39161</v>
      </c>
      <c r="B1005" s="136" t="s">
        <v>471</v>
      </c>
      <c r="C1005" s="133"/>
      <c r="D1005" s="133"/>
      <c r="E1005" s="12" t="s">
        <v>216</v>
      </c>
      <c r="F1005" s="33">
        <v>2490000</v>
      </c>
      <c r="G1005" s="133"/>
      <c r="H1005" s="133"/>
      <c r="I1005" s="10">
        <v>39365</v>
      </c>
      <c r="J1005" s="30" t="s">
        <v>441</v>
      </c>
      <c r="K1005" s="12" t="s">
        <v>255</v>
      </c>
      <c r="L1005" s="23">
        <v>5200000</v>
      </c>
    </row>
    <row r="1006" spans="1:12" ht="30">
      <c r="A1006" s="133"/>
      <c r="B1006" s="133"/>
      <c r="C1006" s="133"/>
      <c r="D1006" s="133"/>
      <c r="E1006" s="12" t="s">
        <v>255</v>
      </c>
      <c r="F1006" s="33">
        <v>130000000</v>
      </c>
      <c r="G1006" s="133"/>
      <c r="H1006" s="133"/>
      <c r="I1006" s="10">
        <v>39393</v>
      </c>
      <c r="J1006" s="30" t="s">
        <v>441</v>
      </c>
      <c r="K1006" s="12" t="s">
        <v>255</v>
      </c>
      <c r="L1006" s="23">
        <v>10258000</v>
      </c>
    </row>
    <row r="1007" spans="1:12" ht="15">
      <c r="A1007" s="133"/>
      <c r="B1007" s="133"/>
      <c r="C1007" s="133"/>
      <c r="D1007" s="133"/>
      <c r="E1007" s="12" t="s">
        <v>256</v>
      </c>
      <c r="F1007" s="33">
        <v>53000000</v>
      </c>
      <c r="G1007" s="133"/>
      <c r="H1007" s="133"/>
      <c r="I1007" s="10">
        <v>39332</v>
      </c>
      <c r="J1007" s="30" t="s">
        <v>420</v>
      </c>
      <c r="K1007" s="12" t="s">
        <v>255</v>
      </c>
      <c r="L1007" s="23">
        <v>51200000</v>
      </c>
    </row>
    <row r="1008" spans="1:12" ht="15">
      <c r="A1008" s="133"/>
      <c r="B1008" s="133"/>
      <c r="C1008" s="133"/>
      <c r="D1008" s="133"/>
      <c r="E1008" s="12" t="s">
        <v>44</v>
      </c>
      <c r="F1008" s="33">
        <v>30500000</v>
      </c>
      <c r="G1008" s="133"/>
      <c r="H1008" s="133"/>
      <c r="I1008" s="10">
        <v>39335</v>
      </c>
      <c r="J1008" s="30" t="s">
        <v>420</v>
      </c>
      <c r="K1008" s="12" t="s">
        <v>255</v>
      </c>
      <c r="L1008" s="23">
        <v>640000</v>
      </c>
    </row>
    <row r="1009" spans="1:12" ht="15">
      <c r="A1009" s="133"/>
      <c r="B1009" s="133"/>
      <c r="C1009" s="133"/>
      <c r="D1009" s="133"/>
      <c r="E1009" s="12" t="s">
        <v>56</v>
      </c>
      <c r="F1009" s="33">
        <v>42700000</v>
      </c>
      <c r="G1009" s="133"/>
      <c r="H1009" s="133"/>
      <c r="I1009" s="10">
        <v>39337</v>
      </c>
      <c r="J1009" s="30" t="s">
        <v>420</v>
      </c>
      <c r="K1009" s="12" t="s">
        <v>255</v>
      </c>
      <c r="L1009" s="23">
        <v>1640000</v>
      </c>
    </row>
    <row r="1010" spans="1:12" ht="15">
      <c r="A1010" s="133"/>
      <c r="B1010" s="133"/>
      <c r="C1010" s="133"/>
      <c r="D1010" s="133"/>
      <c r="E1010" s="12" t="s">
        <v>58</v>
      </c>
      <c r="F1010" s="33">
        <v>16775000</v>
      </c>
      <c r="G1010" s="133"/>
      <c r="H1010" s="133"/>
      <c r="I1010" s="10">
        <v>39349</v>
      </c>
      <c r="J1010" s="30" t="s">
        <v>420</v>
      </c>
      <c r="K1010" s="12" t="s">
        <v>255</v>
      </c>
      <c r="L1010" s="23">
        <v>2540000</v>
      </c>
    </row>
    <row r="1011" spans="1:12" ht="15">
      <c r="A1011" s="133"/>
      <c r="B1011" s="133"/>
      <c r="C1011" s="133"/>
      <c r="D1011" s="133"/>
      <c r="E1011" s="12" t="s">
        <v>43</v>
      </c>
      <c r="F1011" s="33">
        <v>11090000</v>
      </c>
      <c r="G1011" s="133"/>
      <c r="H1011" s="133"/>
      <c r="I1011" s="10">
        <v>39393</v>
      </c>
      <c r="J1011" s="30" t="s">
        <v>472</v>
      </c>
      <c r="K1011" s="12" t="s">
        <v>255</v>
      </c>
      <c r="L1011" s="23">
        <v>13742000</v>
      </c>
    </row>
    <row r="1012" spans="1:12" ht="15">
      <c r="A1012" s="133"/>
      <c r="B1012" s="133"/>
      <c r="C1012" s="133"/>
      <c r="D1012" s="133"/>
      <c r="E1012" s="12" t="s">
        <v>319</v>
      </c>
      <c r="F1012" s="33">
        <v>20935000</v>
      </c>
      <c r="G1012" s="133"/>
      <c r="H1012" s="133"/>
      <c r="I1012" s="10">
        <v>39153</v>
      </c>
      <c r="J1012" s="30" t="s">
        <v>251</v>
      </c>
      <c r="K1012" s="12" t="s">
        <v>255</v>
      </c>
      <c r="L1012" s="23">
        <v>90860000</v>
      </c>
    </row>
    <row r="1013" spans="1:12" ht="15.75" thickBot="1">
      <c r="A1013" s="133"/>
      <c r="B1013" s="133"/>
      <c r="C1013" s="133"/>
      <c r="D1013" s="133"/>
      <c r="E1013" s="153"/>
      <c r="F1013" s="139"/>
      <c r="G1013" s="133"/>
      <c r="H1013" s="133"/>
      <c r="I1013" s="10">
        <v>39175</v>
      </c>
      <c r="J1013" s="30" t="s">
        <v>473</v>
      </c>
      <c r="K1013" s="12" t="s">
        <v>256</v>
      </c>
      <c r="L1013" s="23">
        <v>2000000</v>
      </c>
    </row>
    <row r="1014" spans="1:12" ht="15.75" thickTop="1">
      <c r="A1014" s="133"/>
      <c r="B1014" s="133"/>
      <c r="C1014" s="133"/>
      <c r="D1014" s="133"/>
      <c r="E1014" s="16" t="s">
        <v>42</v>
      </c>
      <c r="F1014" s="17">
        <v>307490000</v>
      </c>
      <c r="G1014" s="144">
        <v>1</v>
      </c>
      <c r="H1014" s="133"/>
      <c r="I1014" s="10">
        <v>39153</v>
      </c>
      <c r="J1014" s="30" t="s">
        <v>251</v>
      </c>
      <c r="K1014" s="12" t="s">
        <v>256</v>
      </c>
      <c r="L1014" s="23">
        <v>51000000</v>
      </c>
    </row>
    <row r="1015" spans="1:12" ht="15">
      <c r="A1015" s="133"/>
      <c r="B1015" s="133"/>
      <c r="C1015" s="133"/>
      <c r="D1015" s="133"/>
      <c r="E1015" s="153"/>
      <c r="F1015" s="138"/>
      <c r="G1015" s="133"/>
      <c r="H1015" s="133"/>
      <c r="I1015" s="10">
        <v>39161</v>
      </c>
      <c r="J1015" s="30" t="s">
        <v>162</v>
      </c>
      <c r="K1015" s="12" t="s">
        <v>44</v>
      </c>
      <c r="L1015" s="23">
        <v>15000000</v>
      </c>
    </row>
    <row r="1016" spans="1:12" ht="15">
      <c r="A1016" s="133"/>
      <c r="B1016" s="133"/>
      <c r="C1016" s="133"/>
      <c r="D1016" s="133"/>
      <c r="E1016" s="153"/>
      <c r="F1016" s="138"/>
      <c r="G1016" s="133"/>
      <c r="H1016" s="133"/>
      <c r="I1016" s="10">
        <v>39162</v>
      </c>
      <c r="J1016" s="30" t="s">
        <v>474</v>
      </c>
      <c r="K1016" s="12" t="s">
        <v>44</v>
      </c>
      <c r="L1016" s="23">
        <v>5000000</v>
      </c>
    </row>
    <row r="1017" spans="1:12" ht="15">
      <c r="A1017" s="133"/>
      <c r="B1017" s="133"/>
      <c r="C1017" s="133"/>
      <c r="D1017" s="133"/>
      <c r="E1017" s="153"/>
      <c r="F1017" s="138"/>
      <c r="G1017" s="133"/>
      <c r="H1017" s="133"/>
      <c r="I1017" s="10">
        <v>39167</v>
      </c>
      <c r="J1017" s="30" t="s">
        <v>348</v>
      </c>
      <c r="K1017" s="12" t="s">
        <v>44</v>
      </c>
      <c r="L1017" s="23">
        <v>10500000</v>
      </c>
    </row>
    <row r="1018" spans="1:12" ht="15">
      <c r="A1018" s="133"/>
      <c r="B1018" s="133"/>
      <c r="C1018" s="133"/>
      <c r="D1018" s="133"/>
      <c r="E1018" s="153"/>
      <c r="F1018" s="138"/>
      <c r="G1018" s="133"/>
      <c r="H1018" s="133"/>
      <c r="I1018" s="10">
        <v>39161</v>
      </c>
      <c r="J1018" s="30" t="s">
        <v>162</v>
      </c>
      <c r="K1018" s="12" t="s">
        <v>56</v>
      </c>
      <c r="L1018" s="23">
        <v>5000000</v>
      </c>
    </row>
    <row r="1019" spans="1:12" ht="15">
      <c r="A1019" s="133"/>
      <c r="B1019" s="133"/>
      <c r="C1019" s="133"/>
      <c r="D1019" s="133"/>
      <c r="E1019" s="153"/>
      <c r="F1019" s="138"/>
      <c r="G1019" s="133"/>
      <c r="H1019" s="133"/>
      <c r="I1019" s="10">
        <v>39153</v>
      </c>
      <c r="J1019" s="30" t="s">
        <v>251</v>
      </c>
      <c r="K1019" s="12" t="s">
        <v>56</v>
      </c>
      <c r="L1019" s="23">
        <v>37700000</v>
      </c>
    </row>
    <row r="1020" spans="1:12" ht="15">
      <c r="A1020" s="133"/>
      <c r="B1020" s="133"/>
      <c r="C1020" s="133"/>
      <c r="D1020" s="133"/>
      <c r="E1020" s="153"/>
      <c r="F1020" s="138"/>
      <c r="G1020" s="133"/>
      <c r="H1020" s="133"/>
      <c r="I1020" s="10">
        <v>39162</v>
      </c>
      <c r="J1020" s="30" t="s">
        <v>403</v>
      </c>
      <c r="K1020" s="12" t="s">
        <v>58</v>
      </c>
      <c r="L1020" s="23">
        <v>10000000</v>
      </c>
    </row>
    <row r="1021" spans="1:12" ht="15">
      <c r="A1021" s="133"/>
      <c r="B1021" s="133"/>
      <c r="C1021" s="133"/>
      <c r="D1021" s="133"/>
      <c r="E1021" s="153"/>
      <c r="F1021" s="138"/>
      <c r="G1021" s="133"/>
      <c r="H1021" s="133"/>
      <c r="I1021" s="10">
        <v>39153</v>
      </c>
      <c r="J1021" s="30" t="s">
        <v>251</v>
      </c>
      <c r="K1021" s="12" t="s">
        <v>58</v>
      </c>
      <c r="L1021" s="23">
        <v>6775000</v>
      </c>
    </row>
    <row r="1022" spans="1:12" ht="15">
      <c r="A1022" s="133"/>
      <c r="B1022" s="133"/>
      <c r="C1022" s="133"/>
      <c r="D1022" s="133"/>
      <c r="E1022" s="153"/>
      <c r="F1022" s="138"/>
      <c r="G1022" s="133"/>
      <c r="H1022" s="133"/>
      <c r="I1022" s="10">
        <v>39153</v>
      </c>
      <c r="J1022" s="30" t="s">
        <v>266</v>
      </c>
      <c r="K1022" s="12" t="s">
        <v>43</v>
      </c>
      <c r="L1022" s="23">
        <v>11090000</v>
      </c>
    </row>
    <row r="1023" spans="1:12" ht="15">
      <c r="A1023" s="133"/>
      <c r="B1023" s="133"/>
      <c r="C1023" s="133"/>
      <c r="D1023" s="133"/>
      <c r="E1023" s="153"/>
      <c r="F1023" s="138"/>
      <c r="G1023" s="133"/>
      <c r="H1023" s="133"/>
      <c r="I1023" s="10">
        <v>39153</v>
      </c>
      <c r="J1023" s="30" t="s">
        <v>251</v>
      </c>
      <c r="K1023" s="12" t="s">
        <v>343</v>
      </c>
      <c r="L1023" s="23">
        <v>20935000</v>
      </c>
    </row>
    <row r="1024" spans="1:12" ht="15">
      <c r="A1024" s="133"/>
      <c r="B1024" s="133"/>
      <c r="C1024" s="133"/>
      <c r="D1024" s="133"/>
      <c r="E1024" s="153"/>
      <c r="F1024" s="138"/>
      <c r="G1024" s="133"/>
      <c r="H1024" s="133"/>
      <c r="I1024" s="10">
        <v>39185</v>
      </c>
      <c r="J1024" s="30" t="s">
        <v>103</v>
      </c>
      <c r="K1024" s="12" t="s">
        <v>216</v>
      </c>
      <c r="L1024" s="23">
        <v>2790000</v>
      </c>
    </row>
    <row r="1025" spans="1:12" ht="15.75" thickBot="1">
      <c r="A1025" s="133"/>
      <c r="B1025" s="133"/>
      <c r="C1025" s="133"/>
      <c r="D1025" s="133"/>
      <c r="E1025" s="153"/>
      <c r="F1025" s="138"/>
      <c r="G1025" s="133"/>
      <c r="H1025" s="133"/>
      <c r="I1025" s="10"/>
      <c r="J1025" s="30"/>
      <c r="K1025" s="12"/>
      <c r="L1025" s="23"/>
    </row>
    <row r="1026" spans="1:12" ht="15.75" thickTop="1">
      <c r="A1026" s="133"/>
      <c r="B1026" s="133"/>
      <c r="C1026" s="133"/>
      <c r="D1026" s="133"/>
      <c r="E1026" s="153"/>
      <c r="F1026" s="138"/>
      <c r="G1026" s="133"/>
      <c r="H1026" s="133"/>
      <c r="I1026" s="153"/>
      <c r="J1026" s="153"/>
      <c r="K1026" s="16" t="s">
        <v>42</v>
      </c>
      <c r="L1026" s="17">
        <v>353870000</v>
      </c>
    </row>
    <row r="1027" spans="1:18" s="154" customFormat="1" ht="15">
      <c r="A1027" s="133"/>
      <c r="B1027" s="133"/>
      <c r="C1027" s="133"/>
      <c r="D1027" s="133"/>
      <c r="F1027" s="138"/>
      <c r="G1027" s="133"/>
      <c r="H1027" s="133"/>
      <c r="K1027" s="16"/>
      <c r="L1027" s="44"/>
      <c r="O1027" s="18"/>
      <c r="P1027" s="18"/>
      <c r="Q1027" s="18"/>
      <c r="R1027" s="18"/>
    </row>
    <row r="1029" spans="9:12" ht="15">
      <c r="I1029" s="10"/>
      <c r="J1029" s="30"/>
      <c r="K1029" s="12"/>
      <c r="L1029" s="23"/>
    </row>
    <row r="1030" spans="1:12" ht="15">
      <c r="A1030" s="134">
        <v>39168</v>
      </c>
      <c r="B1030" s="133" t="s">
        <v>475</v>
      </c>
      <c r="C1030" s="133"/>
      <c r="D1030" s="133"/>
      <c r="E1030" s="12" t="s">
        <v>476</v>
      </c>
      <c r="F1030" s="33">
        <v>9000000</v>
      </c>
      <c r="G1030" s="133"/>
      <c r="H1030" s="133"/>
      <c r="I1030" s="10">
        <v>39154</v>
      </c>
      <c r="J1030" s="30" t="s">
        <v>103</v>
      </c>
      <c r="K1030" s="12" t="s">
        <v>255</v>
      </c>
      <c r="L1030" s="23">
        <v>50000000</v>
      </c>
    </row>
    <row r="1031" spans="1:12" ht="15">
      <c r="A1031" s="133"/>
      <c r="B1031" s="133"/>
      <c r="C1031" s="133"/>
      <c r="D1031" s="133"/>
      <c r="E1031" s="12" t="s">
        <v>255</v>
      </c>
      <c r="F1031" s="33">
        <v>100000000</v>
      </c>
      <c r="G1031" s="133"/>
      <c r="H1031" s="133"/>
      <c r="I1031" s="10">
        <v>39204</v>
      </c>
      <c r="J1031" s="30" t="s">
        <v>477</v>
      </c>
      <c r="K1031" s="12" t="s">
        <v>255</v>
      </c>
      <c r="L1031" s="23">
        <v>50000000</v>
      </c>
    </row>
    <row r="1032" spans="1:12" ht="30">
      <c r="A1032" s="133"/>
      <c r="B1032" s="133"/>
      <c r="C1032" s="133"/>
      <c r="D1032" s="133"/>
      <c r="E1032" s="12" t="s">
        <v>256</v>
      </c>
      <c r="F1032" s="33">
        <v>200000000</v>
      </c>
      <c r="G1032" s="133"/>
      <c r="H1032" s="133"/>
      <c r="I1032" s="10">
        <v>39154</v>
      </c>
      <c r="J1032" s="30" t="s">
        <v>383</v>
      </c>
      <c r="K1032" s="12" t="s">
        <v>256</v>
      </c>
      <c r="L1032" s="23">
        <v>200000000</v>
      </c>
    </row>
    <row r="1033" spans="1:12" ht="30">
      <c r="A1033" s="133"/>
      <c r="B1033" s="133"/>
      <c r="C1033" s="133"/>
      <c r="D1033" s="133"/>
      <c r="E1033" s="12" t="s">
        <v>478</v>
      </c>
      <c r="F1033" s="33">
        <v>100000000</v>
      </c>
      <c r="G1033" s="133"/>
      <c r="H1033" s="133"/>
      <c r="I1033" s="10">
        <v>39154</v>
      </c>
      <c r="J1033" s="30" t="s">
        <v>383</v>
      </c>
      <c r="K1033" s="12" t="s">
        <v>478</v>
      </c>
      <c r="L1033" s="23">
        <v>100000000</v>
      </c>
    </row>
    <row r="1034" spans="1:12" ht="30">
      <c r="A1034" s="133"/>
      <c r="B1034" s="133"/>
      <c r="C1034" s="133"/>
      <c r="D1034" s="133"/>
      <c r="E1034" s="12" t="s">
        <v>479</v>
      </c>
      <c r="F1034" s="33">
        <v>100000000</v>
      </c>
      <c r="G1034" s="133"/>
      <c r="H1034" s="133"/>
      <c r="I1034" s="10">
        <v>39154</v>
      </c>
      <c r="J1034" s="30" t="s">
        <v>383</v>
      </c>
      <c r="K1034" s="12" t="s">
        <v>479</v>
      </c>
      <c r="L1034" s="23">
        <v>99700000</v>
      </c>
    </row>
    <row r="1035" spans="1:12" ht="15">
      <c r="A1035" s="133"/>
      <c r="B1035" s="133"/>
      <c r="C1035" s="133"/>
      <c r="D1035" s="133"/>
      <c r="E1035" s="12" t="s">
        <v>44</v>
      </c>
      <c r="F1035" s="33">
        <v>305000000</v>
      </c>
      <c r="G1035" s="133"/>
      <c r="H1035" s="133"/>
      <c r="I1035" s="10">
        <v>39244</v>
      </c>
      <c r="J1035" s="30" t="s">
        <v>480</v>
      </c>
      <c r="K1035" s="12" t="s">
        <v>44</v>
      </c>
      <c r="L1035" s="23">
        <v>20000000</v>
      </c>
    </row>
    <row r="1036" spans="1:12" ht="15">
      <c r="A1036" s="133"/>
      <c r="B1036" s="133"/>
      <c r="C1036" s="133"/>
      <c r="D1036" s="133"/>
      <c r="E1036" s="12" t="s">
        <v>56</v>
      </c>
      <c r="F1036" s="33">
        <v>107000000</v>
      </c>
      <c r="G1036" s="133"/>
      <c r="H1036" s="133"/>
      <c r="I1036" s="10">
        <v>39244</v>
      </c>
      <c r="J1036" s="30" t="s">
        <v>481</v>
      </c>
      <c r="K1036" s="12" t="s">
        <v>44</v>
      </c>
      <c r="L1036" s="23">
        <v>56000000</v>
      </c>
    </row>
    <row r="1037" spans="1:12" ht="15">
      <c r="A1037" s="133"/>
      <c r="B1037" s="133"/>
      <c r="C1037" s="133"/>
      <c r="D1037" s="133"/>
      <c r="E1037" s="12" t="s">
        <v>58</v>
      </c>
      <c r="F1037" s="33">
        <v>36000000</v>
      </c>
      <c r="G1037" s="133"/>
      <c r="H1037" s="133"/>
      <c r="I1037" s="10">
        <v>39195</v>
      </c>
      <c r="J1037" s="30" t="s">
        <v>162</v>
      </c>
      <c r="K1037" s="12" t="s">
        <v>44</v>
      </c>
      <c r="L1037" s="23">
        <v>20000000</v>
      </c>
    </row>
    <row r="1038" spans="1:12" ht="15">
      <c r="A1038" s="133"/>
      <c r="B1038" s="133"/>
      <c r="C1038" s="133"/>
      <c r="D1038" s="133"/>
      <c r="E1038" s="12" t="s">
        <v>43</v>
      </c>
      <c r="F1038" s="33">
        <v>30000000</v>
      </c>
      <c r="G1038" s="133"/>
      <c r="H1038" s="133"/>
      <c r="I1038" s="10">
        <v>39226</v>
      </c>
      <c r="J1038" s="30" t="s">
        <v>482</v>
      </c>
      <c r="K1038" s="12" t="s">
        <v>44</v>
      </c>
      <c r="L1038" s="23">
        <v>40000000</v>
      </c>
    </row>
    <row r="1039" spans="1:12" ht="15">
      <c r="A1039" s="133"/>
      <c r="B1039" s="133"/>
      <c r="C1039" s="133"/>
      <c r="D1039" s="133"/>
      <c r="E1039" s="12" t="s">
        <v>483</v>
      </c>
      <c r="F1039" s="33">
        <v>8300000</v>
      </c>
      <c r="G1039" s="133"/>
      <c r="H1039" s="133"/>
      <c r="I1039" s="10">
        <v>39154</v>
      </c>
      <c r="J1039" s="30" t="s">
        <v>251</v>
      </c>
      <c r="K1039" s="12" t="s">
        <v>44</v>
      </c>
      <c r="L1039" s="23">
        <v>149000000</v>
      </c>
    </row>
    <row r="1040" spans="1:12" ht="15">
      <c r="A1040" s="133"/>
      <c r="B1040" s="133"/>
      <c r="C1040" s="133"/>
      <c r="D1040" s="133"/>
      <c r="E1040" s="12" t="s">
        <v>319</v>
      </c>
      <c r="F1040" s="33">
        <v>22000000</v>
      </c>
      <c r="G1040" s="133"/>
      <c r="H1040" s="133"/>
      <c r="I1040" s="10">
        <v>39232</v>
      </c>
      <c r="J1040" s="30" t="s">
        <v>484</v>
      </c>
      <c r="K1040" s="12" t="s">
        <v>44</v>
      </c>
      <c r="L1040" s="23">
        <v>20000000</v>
      </c>
    </row>
    <row r="1041" spans="1:12" ht="15.75" thickBot="1">
      <c r="A1041" s="133"/>
      <c r="B1041" s="133"/>
      <c r="C1041" s="133"/>
      <c r="D1041" s="133"/>
      <c r="E1041" s="154"/>
      <c r="F1041" s="139"/>
      <c r="G1041" s="133"/>
      <c r="H1041" s="133"/>
      <c r="I1041" s="10">
        <v>39268</v>
      </c>
      <c r="J1041" s="30" t="s">
        <v>485</v>
      </c>
      <c r="K1041" s="12" t="s">
        <v>56</v>
      </c>
      <c r="L1041" s="23">
        <v>6800000</v>
      </c>
    </row>
    <row r="1042" spans="1:12" ht="15.75" thickTop="1">
      <c r="A1042" s="133"/>
      <c r="B1042" s="133"/>
      <c r="C1042" s="133"/>
      <c r="D1042" s="133"/>
      <c r="E1042" s="16" t="s">
        <v>42</v>
      </c>
      <c r="F1042" s="17">
        <v>1017300000</v>
      </c>
      <c r="G1042" s="144">
        <v>0.93</v>
      </c>
      <c r="H1042" s="133"/>
      <c r="I1042" s="10">
        <v>39274</v>
      </c>
      <c r="J1042" s="30" t="s">
        <v>485</v>
      </c>
      <c r="K1042" s="12" t="s">
        <v>56</v>
      </c>
      <c r="L1042" s="23">
        <v>1700000</v>
      </c>
    </row>
    <row r="1043" spans="1:12" ht="15">
      <c r="A1043" s="133"/>
      <c r="B1043" s="133"/>
      <c r="C1043" s="133"/>
      <c r="D1043" s="133"/>
      <c r="E1043" s="154"/>
      <c r="F1043" s="138"/>
      <c r="G1043" s="133"/>
      <c r="H1043" s="133"/>
      <c r="I1043" s="10">
        <v>39154</v>
      </c>
      <c r="J1043" s="30" t="s">
        <v>251</v>
      </c>
      <c r="K1043" s="12" t="s">
        <v>56</v>
      </c>
      <c r="L1043" s="23">
        <v>98500000</v>
      </c>
    </row>
    <row r="1044" spans="1:12" ht="15">
      <c r="A1044" s="133"/>
      <c r="B1044" s="133"/>
      <c r="C1044" s="133"/>
      <c r="D1044" s="133"/>
      <c r="E1044" s="154"/>
      <c r="F1044" s="138"/>
      <c r="G1044" s="133"/>
      <c r="H1044" s="133"/>
      <c r="I1044" s="10">
        <v>39176</v>
      </c>
      <c r="J1044" s="30" t="s">
        <v>403</v>
      </c>
      <c r="K1044" s="12" t="s">
        <v>58</v>
      </c>
      <c r="L1044" s="23">
        <v>20000000</v>
      </c>
    </row>
    <row r="1045" spans="1:12" ht="15">
      <c r="A1045" s="133"/>
      <c r="B1045" s="133"/>
      <c r="C1045" s="133"/>
      <c r="D1045" s="133"/>
      <c r="E1045" s="154"/>
      <c r="F1045" s="138"/>
      <c r="G1045" s="133"/>
      <c r="H1045" s="133"/>
      <c r="I1045" s="10">
        <v>39169</v>
      </c>
      <c r="J1045" s="30" t="s">
        <v>486</v>
      </c>
      <c r="K1045" s="12" t="s">
        <v>58</v>
      </c>
      <c r="L1045" s="23">
        <v>16000000</v>
      </c>
    </row>
    <row r="1046" spans="1:12" ht="15">
      <c r="A1046" s="133"/>
      <c r="B1046" s="133"/>
      <c r="C1046" s="133"/>
      <c r="D1046" s="133"/>
      <c r="E1046" s="154"/>
      <c r="F1046" s="138"/>
      <c r="G1046" s="133"/>
      <c r="H1046" s="133"/>
      <c r="I1046" s="10">
        <v>39154</v>
      </c>
      <c r="J1046" s="30" t="s">
        <v>403</v>
      </c>
      <c r="K1046" s="12" t="s">
        <v>43</v>
      </c>
      <c r="L1046" s="23">
        <v>30000000</v>
      </c>
    </row>
    <row r="1047" spans="1:12" ht="15">
      <c r="A1047" s="133"/>
      <c r="B1047" s="133"/>
      <c r="C1047" s="133"/>
      <c r="D1047" s="133"/>
      <c r="E1047" s="154"/>
      <c r="F1047" s="138"/>
      <c r="G1047" s="133"/>
      <c r="H1047" s="133"/>
      <c r="I1047" s="10">
        <v>39154</v>
      </c>
      <c r="J1047" s="30" t="s">
        <v>403</v>
      </c>
      <c r="K1047" s="12" t="s">
        <v>343</v>
      </c>
      <c r="L1047" s="23">
        <v>11250000</v>
      </c>
    </row>
    <row r="1048" spans="1:12" ht="15">
      <c r="A1048" s="133"/>
      <c r="B1048" s="133"/>
      <c r="C1048" s="133"/>
      <c r="D1048" s="133"/>
      <c r="E1048" s="154"/>
      <c r="F1048" s="138"/>
      <c r="G1048" s="133"/>
      <c r="H1048" s="133"/>
      <c r="I1048" s="10">
        <v>39226</v>
      </c>
      <c r="J1048" s="30" t="s">
        <v>403</v>
      </c>
      <c r="K1048" s="12" t="s">
        <v>343</v>
      </c>
      <c r="L1048" s="23">
        <v>10750000</v>
      </c>
    </row>
    <row r="1049" spans="1:12" ht="15">
      <c r="A1049" s="133"/>
      <c r="B1049" s="133"/>
      <c r="C1049" s="133"/>
      <c r="D1049" s="133"/>
      <c r="E1049" s="154"/>
      <c r="F1049" s="138"/>
      <c r="G1049" s="133"/>
      <c r="H1049" s="133"/>
      <c r="I1049" s="10">
        <v>39163</v>
      </c>
      <c r="J1049" s="30" t="s">
        <v>251</v>
      </c>
      <c r="K1049" s="12" t="s">
        <v>476</v>
      </c>
      <c r="L1049" s="23">
        <v>9000000</v>
      </c>
    </row>
    <row r="1050" spans="1:12" ht="15">
      <c r="A1050" s="133"/>
      <c r="B1050" s="133"/>
      <c r="C1050" s="133"/>
      <c r="D1050" s="133"/>
      <c r="E1050" s="154"/>
      <c r="F1050" s="138"/>
      <c r="G1050" s="133"/>
      <c r="H1050" s="133"/>
      <c r="I1050" s="10">
        <v>39163</v>
      </c>
      <c r="J1050" s="30" t="s">
        <v>251</v>
      </c>
      <c r="K1050" s="12" t="s">
        <v>483</v>
      </c>
      <c r="L1050" s="23">
        <v>8300000</v>
      </c>
    </row>
    <row r="1051" spans="1:12" ht="15.75" thickBot="1">
      <c r="A1051" s="133"/>
      <c r="B1051" s="133"/>
      <c r="C1051" s="133"/>
      <c r="D1051" s="133"/>
      <c r="E1051" s="154"/>
      <c r="F1051" s="138"/>
      <c r="G1051" s="138"/>
      <c r="H1051" s="133"/>
      <c r="I1051" s="138"/>
      <c r="J1051" s="138"/>
      <c r="K1051" s="12"/>
      <c r="L1051" s="23"/>
    </row>
    <row r="1052" spans="1:12" ht="15.75" thickTop="1">
      <c r="A1052" s="133"/>
      <c r="B1052" s="133"/>
      <c r="C1052" s="133"/>
      <c r="D1052" s="133"/>
      <c r="E1052" s="154"/>
      <c r="F1052" s="138"/>
      <c r="G1052" s="138"/>
      <c r="H1052" s="133"/>
      <c r="I1052" s="138"/>
      <c r="J1052" s="138"/>
      <c r="K1052" s="16" t="s">
        <v>42</v>
      </c>
      <c r="L1052" s="17">
        <v>1017000000</v>
      </c>
    </row>
    <row r="1053" spans="7:10" ht="15">
      <c r="G1053" s="138"/>
      <c r="H1053" s="138"/>
      <c r="I1053" s="138"/>
      <c r="J1053" s="138"/>
    </row>
    <row r="1054" spans="7:10" ht="15">
      <c r="G1054" s="138"/>
      <c r="H1054" s="138"/>
      <c r="I1054" s="138"/>
      <c r="J1054" s="138"/>
    </row>
    <row r="1055" spans="9:12" ht="15">
      <c r="I1055" s="10"/>
      <c r="J1055" s="30"/>
      <c r="K1055" s="12"/>
      <c r="L1055" s="23"/>
    </row>
    <row r="1056" spans="1:13" ht="15">
      <c r="A1056" s="134">
        <v>39190</v>
      </c>
      <c r="B1056" s="133" t="s">
        <v>487</v>
      </c>
      <c r="C1056" s="133"/>
      <c r="D1056" s="133"/>
      <c r="E1056" s="12" t="s">
        <v>216</v>
      </c>
      <c r="F1056" s="33">
        <v>6000000</v>
      </c>
      <c r="G1056" s="133"/>
      <c r="H1056" s="133"/>
      <c r="I1056" s="10">
        <v>39183</v>
      </c>
      <c r="J1056" s="30" t="s">
        <v>337</v>
      </c>
      <c r="K1056" s="12" t="s">
        <v>31</v>
      </c>
      <c r="L1056" s="23">
        <v>127465000</v>
      </c>
      <c r="M1056" s="23"/>
    </row>
    <row r="1057" spans="1:13" ht="15">
      <c r="A1057" s="133"/>
      <c r="B1057" s="133"/>
      <c r="C1057" s="133"/>
      <c r="D1057" s="133"/>
      <c r="E1057" s="12" t="s">
        <v>31</v>
      </c>
      <c r="F1057" s="33">
        <v>254930000</v>
      </c>
      <c r="G1057" s="133"/>
      <c r="H1057" s="133"/>
      <c r="I1057" s="10">
        <v>39182</v>
      </c>
      <c r="J1057" s="30" t="s">
        <v>251</v>
      </c>
      <c r="K1057" s="12" t="s">
        <v>31</v>
      </c>
      <c r="L1057" s="23">
        <v>107465000</v>
      </c>
      <c r="M1057" s="23"/>
    </row>
    <row r="1058" spans="1:13" ht="15">
      <c r="A1058" s="133"/>
      <c r="B1058" s="133"/>
      <c r="C1058" s="133"/>
      <c r="D1058" s="133"/>
      <c r="E1058" s="12" t="s">
        <v>44</v>
      </c>
      <c r="F1058" s="33">
        <v>170000000</v>
      </c>
      <c r="G1058" s="133"/>
      <c r="H1058" s="133"/>
      <c r="I1058" s="10">
        <v>39252</v>
      </c>
      <c r="J1058" s="30" t="s">
        <v>484</v>
      </c>
      <c r="K1058" s="12" t="s">
        <v>31</v>
      </c>
      <c r="L1058" s="23">
        <v>20000000</v>
      </c>
      <c r="M1058" s="23"/>
    </row>
    <row r="1059" spans="1:13" ht="15">
      <c r="A1059" s="133"/>
      <c r="B1059" s="133"/>
      <c r="C1059" s="133"/>
      <c r="D1059" s="133"/>
      <c r="E1059" s="12" t="s">
        <v>56</v>
      </c>
      <c r="F1059" s="33">
        <v>100000000</v>
      </c>
      <c r="G1059" s="133"/>
      <c r="H1059" s="133"/>
      <c r="I1059" s="10">
        <v>39183</v>
      </c>
      <c r="J1059" s="30" t="s">
        <v>337</v>
      </c>
      <c r="K1059" s="12" t="s">
        <v>44</v>
      </c>
      <c r="L1059" s="23">
        <v>85000000</v>
      </c>
      <c r="M1059" s="23"/>
    </row>
    <row r="1060" spans="1:13" ht="15">
      <c r="A1060" s="133"/>
      <c r="B1060" s="133"/>
      <c r="C1060" s="133"/>
      <c r="D1060" s="133"/>
      <c r="E1060" s="12" t="s">
        <v>58</v>
      </c>
      <c r="F1060" s="33">
        <v>28000000</v>
      </c>
      <c r="G1060" s="133"/>
      <c r="H1060" s="133"/>
      <c r="I1060" s="10">
        <v>39315</v>
      </c>
      <c r="J1060" s="30" t="s">
        <v>488</v>
      </c>
      <c r="K1060" s="12" t="s">
        <v>44</v>
      </c>
      <c r="L1060" s="23">
        <v>1000000</v>
      </c>
      <c r="M1060" s="23"/>
    </row>
    <row r="1061" spans="1:13" ht="15">
      <c r="A1061" s="133"/>
      <c r="B1061" s="133"/>
      <c r="C1061" s="133"/>
      <c r="D1061" s="133"/>
      <c r="E1061" s="12" t="s">
        <v>43</v>
      </c>
      <c r="F1061" s="33">
        <v>32000000</v>
      </c>
      <c r="G1061" s="133"/>
      <c r="H1061" s="133"/>
      <c r="I1061" s="10">
        <v>39345</v>
      </c>
      <c r="J1061" s="30" t="s">
        <v>488</v>
      </c>
      <c r="K1061" s="12" t="s">
        <v>44</v>
      </c>
      <c r="L1061" s="23">
        <v>1000000</v>
      </c>
      <c r="M1061" s="23"/>
    </row>
    <row r="1062" spans="1:13" ht="15">
      <c r="A1062" s="133"/>
      <c r="B1062" s="133"/>
      <c r="C1062" s="133"/>
      <c r="D1062" s="133"/>
      <c r="E1062" s="12" t="s">
        <v>319</v>
      </c>
      <c r="F1062" s="33">
        <v>20170000</v>
      </c>
      <c r="G1062" s="133"/>
      <c r="H1062" s="133"/>
      <c r="I1062" s="10">
        <v>39384</v>
      </c>
      <c r="J1062" s="30" t="s">
        <v>488</v>
      </c>
      <c r="K1062" s="12" t="s">
        <v>44</v>
      </c>
      <c r="L1062" s="23">
        <v>500000</v>
      </c>
      <c r="M1062" s="23"/>
    </row>
    <row r="1063" spans="1:13" ht="15.75" thickBot="1">
      <c r="A1063" s="133"/>
      <c r="B1063" s="133"/>
      <c r="C1063" s="133"/>
      <c r="D1063" s="133"/>
      <c r="E1063" s="155"/>
      <c r="F1063" s="139"/>
      <c r="G1063" s="133"/>
      <c r="H1063" s="133"/>
      <c r="I1063" s="10">
        <v>39196</v>
      </c>
      <c r="J1063" s="30" t="s">
        <v>162</v>
      </c>
      <c r="K1063" s="12" t="s">
        <v>44</v>
      </c>
      <c r="L1063" s="23">
        <v>20000000</v>
      </c>
      <c r="M1063" s="23"/>
    </row>
    <row r="1064" spans="1:13" ht="15.75" thickTop="1">
      <c r="A1064" s="133"/>
      <c r="B1064" s="133"/>
      <c r="C1064" s="133"/>
      <c r="D1064" s="133"/>
      <c r="E1064" s="16" t="s">
        <v>42</v>
      </c>
      <c r="F1064" s="17">
        <v>611100000</v>
      </c>
      <c r="G1064" s="144">
        <v>1</v>
      </c>
      <c r="H1064" s="133"/>
      <c r="I1064" s="10">
        <v>39226</v>
      </c>
      <c r="J1064" s="30" t="s">
        <v>482</v>
      </c>
      <c r="K1064" s="12" t="s">
        <v>44</v>
      </c>
      <c r="L1064" s="23">
        <v>40000000</v>
      </c>
      <c r="M1064" s="23"/>
    </row>
    <row r="1065" spans="1:13" ht="15">
      <c r="A1065" s="133"/>
      <c r="B1065" s="133"/>
      <c r="C1065" s="133"/>
      <c r="D1065" s="133"/>
      <c r="H1065" s="133"/>
      <c r="I1065" s="10">
        <v>39182</v>
      </c>
      <c r="J1065" s="30" t="s">
        <v>251</v>
      </c>
      <c r="K1065" s="12" t="s">
        <v>44</v>
      </c>
      <c r="L1065" s="23">
        <v>32500000</v>
      </c>
      <c r="M1065" s="23"/>
    </row>
    <row r="1066" spans="1:13" ht="15">
      <c r="A1066" s="133"/>
      <c r="B1066" s="133"/>
      <c r="C1066" s="133"/>
      <c r="D1066" s="133"/>
      <c r="E1066" s="155"/>
      <c r="F1066" s="138"/>
      <c r="G1066" s="133"/>
      <c r="H1066" s="133"/>
      <c r="I1066" s="10">
        <v>39183</v>
      </c>
      <c r="J1066" s="30" t="s">
        <v>337</v>
      </c>
      <c r="K1066" s="12" t="s">
        <v>56</v>
      </c>
      <c r="L1066" s="23">
        <v>50000000</v>
      </c>
      <c r="M1066" s="174"/>
    </row>
    <row r="1067" spans="1:12" ht="15">
      <c r="A1067" s="133"/>
      <c r="B1067" s="133"/>
      <c r="C1067" s="133"/>
      <c r="D1067" s="133"/>
      <c r="E1067" s="155"/>
      <c r="F1067" s="138"/>
      <c r="G1067" s="133"/>
      <c r="H1067" s="133"/>
      <c r="I1067" s="10">
        <v>39182</v>
      </c>
      <c r="J1067" s="30" t="s">
        <v>251</v>
      </c>
      <c r="K1067" s="12" t="s">
        <v>56</v>
      </c>
      <c r="L1067" s="23">
        <v>50000000</v>
      </c>
    </row>
    <row r="1068" spans="1:13" ht="15">
      <c r="A1068" s="133"/>
      <c r="B1068" s="133"/>
      <c r="C1068" s="133"/>
      <c r="D1068" s="133"/>
      <c r="E1068" s="155"/>
      <c r="F1068" s="138"/>
      <c r="G1068" s="133"/>
      <c r="H1068" s="133"/>
      <c r="I1068" s="10">
        <v>39183</v>
      </c>
      <c r="J1068" s="30" t="s">
        <v>337</v>
      </c>
      <c r="K1068" s="12" t="s">
        <v>58</v>
      </c>
      <c r="L1068" s="23">
        <v>14000000</v>
      </c>
      <c r="M1068" s="23"/>
    </row>
    <row r="1069" spans="1:13" ht="15">
      <c r="A1069" s="133"/>
      <c r="B1069" s="133"/>
      <c r="C1069" s="133"/>
      <c r="D1069" s="133"/>
      <c r="E1069" s="155"/>
      <c r="F1069" s="138"/>
      <c r="G1069" s="133"/>
      <c r="H1069" s="133"/>
      <c r="I1069" s="10">
        <v>39182</v>
      </c>
      <c r="J1069" s="30" t="s">
        <v>489</v>
      </c>
      <c r="K1069" s="12" t="s">
        <v>58</v>
      </c>
      <c r="L1069" s="23">
        <v>7800000</v>
      </c>
      <c r="M1069" s="23"/>
    </row>
    <row r="1070" spans="1:13" ht="15">
      <c r="A1070" s="133"/>
      <c r="B1070" s="133"/>
      <c r="C1070" s="133"/>
      <c r="D1070" s="133"/>
      <c r="E1070" s="155"/>
      <c r="F1070" s="138"/>
      <c r="G1070" s="133"/>
      <c r="H1070" s="133"/>
      <c r="I1070" s="10">
        <v>39286</v>
      </c>
      <c r="J1070" s="30" t="s">
        <v>489</v>
      </c>
      <c r="K1070" s="12" t="s">
        <v>58</v>
      </c>
      <c r="L1070" s="23">
        <v>2000000</v>
      </c>
      <c r="M1070" s="23"/>
    </row>
    <row r="1071" spans="1:13" ht="15">
      <c r="A1071" s="133"/>
      <c r="B1071" s="133"/>
      <c r="C1071" s="133"/>
      <c r="D1071" s="133"/>
      <c r="E1071" s="155"/>
      <c r="F1071" s="138"/>
      <c r="G1071" s="133"/>
      <c r="H1071" s="133"/>
      <c r="I1071" s="10">
        <v>39182</v>
      </c>
      <c r="J1071" s="30" t="s">
        <v>251</v>
      </c>
      <c r="K1071" s="12" t="s">
        <v>58</v>
      </c>
      <c r="L1071" s="23">
        <v>4200000</v>
      </c>
      <c r="M1071" s="23"/>
    </row>
    <row r="1072" spans="1:13" ht="15">
      <c r="A1072" s="133"/>
      <c r="B1072" s="133"/>
      <c r="C1072" s="133"/>
      <c r="D1072" s="133"/>
      <c r="E1072" s="155"/>
      <c r="F1072" s="138"/>
      <c r="G1072" s="133"/>
      <c r="H1072" s="133"/>
      <c r="I1072" s="10">
        <v>39191</v>
      </c>
      <c r="J1072" s="30" t="s">
        <v>290</v>
      </c>
      <c r="K1072" s="12" t="s">
        <v>43</v>
      </c>
      <c r="L1072" s="23">
        <v>15000000</v>
      </c>
      <c r="M1072" s="23"/>
    </row>
    <row r="1073" spans="1:13" ht="15">
      <c r="A1073" s="133"/>
      <c r="B1073" s="133"/>
      <c r="C1073" s="133"/>
      <c r="D1073" s="133"/>
      <c r="E1073" s="155"/>
      <c r="F1073" s="138"/>
      <c r="G1073" s="133"/>
      <c r="H1073" s="133"/>
      <c r="I1073" s="10">
        <v>39183</v>
      </c>
      <c r="J1073" s="30" t="s">
        <v>337</v>
      </c>
      <c r="K1073" s="12" t="s">
        <v>43</v>
      </c>
      <c r="L1073" s="23">
        <v>16000000</v>
      </c>
      <c r="M1073" s="23"/>
    </row>
    <row r="1074" spans="1:13" ht="15">
      <c r="A1074" s="133"/>
      <c r="B1074" s="133"/>
      <c r="C1074" s="133"/>
      <c r="D1074" s="133"/>
      <c r="E1074" s="155"/>
      <c r="F1074" s="138"/>
      <c r="G1074" s="133"/>
      <c r="H1074" s="133"/>
      <c r="I1074" s="10">
        <v>39182</v>
      </c>
      <c r="J1074" s="30" t="s">
        <v>406</v>
      </c>
      <c r="K1074" s="12" t="s">
        <v>43</v>
      </c>
      <c r="L1074" s="23">
        <v>11000000</v>
      </c>
      <c r="M1074" s="23"/>
    </row>
    <row r="1075" spans="1:13" ht="15">
      <c r="A1075" s="133"/>
      <c r="B1075" s="133"/>
      <c r="C1075" s="133"/>
      <c r="D1075" s="133"/>
      <c r="E1075" s="155"/>
      <c r="F1075" s="138"/>
      <c r="G1075" s="133"/>
      <c r="H1075" s="133"/>
      <c r="I1075" s="10">
        <v>39183</v>
      </c>
      <c r="J1075" s="30" t="s">
        <v>337</v>
      </c>
      <c r="K1075" s="12" t="s">
        <v>343</v>
      </c>
      <c r="L1075" s="23">
        <v>10085000</v>
      </c>
      <c r="M1075" s="174"/>
    </row>
    <row r="1076" spans="1:12" ht="15">
      <c r="A1076" s="133"/>
      <c r="B1076" s="133"/>
      <c r="C1076" s="133"/>
      <c r="D1076" s="133"/>
      <c r="E1076" s="155"/>
      <c r="F1076" s="138"/>
      <c r="G1076" s="133"/>
      <c r="H1076" s="133"/>
      <c r="I1076" s="10">
        <v>39183</v>
      </c>
      <c r="J1076" s="30" t="s">
        <v>251</v>
      </c>
      <c r="K1076" s="12" t="s">
        <v>343</v>
      </c>
      <c r="L1076" s="23">
        <v>10085000</v>
      </c>
    </row>
    <row r="1077" spans="1:12" ht="15">
      <c r="A1077" s="133"/>
      <c r="B1077" s="133"/>
      <c r="C1077" s="133"/>
      <c r="D1077" s="133"/>
      <c r="E1077" s="155"/>
      <c r="F1077" s="138"/>
      <c r="G1077" s="133"/>
      <c r="H1077" s="133"/>
      <c r="I1077" s="10">
        <v>39182</v>
      </c>
      <c r="J1077" s="30" t="s">
        <v>251</v>
      </c>
      <c r="K1077" s="12" t="s">
        <v>216</v>
      </c>
      <c r="L1077" s="23">
        <v>6000000</v>
      </c>
    </row>
    <row r="1078" spans="1:11" ht="15.75" thickBot="1">
      <c r="A1078" s="133"/>
      <c r="B1078" s="133"/>
      <c r="C1078" s="133"/>
      <c r="D1078" s="133"/>
      <c r="E1078" s="155"/>
      <c r="F1078" s="138"/>
      <c r="G1078" s="133"/>
      <c r="H1078" s="133"/>
      <c r="I1078" s="10"/>
      <c r="J1078" s="30"/>
      <c r="K1078" s="12"/>
    </row>
    <row r="1079" spans="1:12" ht="15.75" thickTop="1">
      <c r="A1079" s="133"/>
      <c r="B1079" s="133"/>
      <c r="C1079" s="133"/>
      <c r="D1079" s="133"/>
      <c r="E1079" s="155"/>
      <c r="F1079" s="138"/>
      <c r="G1079" s="133"/>
      <c r="H1079" s="133"/>
      <c r="I1079" s="155"/>
      <c r="J1079" s="155"/>
      <c r="K1079" s="16" t="s">
        <v>42</v>
      </c>
      <c r="L1079" s="17">
        <f>SUM(L1056:L1077)</f>
        <v>631100000</v>
      </c>
    </row>
    <row r="1080" spans="1:12" ht="15">
      <c r="A1080" s="133"/>
      <c r="B1080" s="133"/>
      <c r="C1080" s="133"/>
      <c r="D1080" s="133"/>
      <c r="E1080" s="155"/>
      <c r="F1080" s="138"/>
      <c r="G1080" s="133"/>
      <c r="H1080" s="133"/>
      <c r="I1080" s="155"/>
      <c r="J1080" s="155"/>
      <c r="L1080" s="18"/>
    </row>
    <row r="1084" spans="1:12" ht="15">
      <c r="A1084" s="134">
        <v>39219</v>
      </c>
      <c r="B1084" s="133" t="s">
        <v>491</v>
      </c>
      <c r="C1084" s="133"/>
      <c r="D1084" s="133"/>
      <c r="E1084" s="12" t="s">
        <v>29</v>
      </c>
      <c r="F1084" s="33">
        <v>470000000</v>
      </c>
      <c r="I1084" s="10">
        <v>39191</v>
      </c>
      <c r="J1084" s="30" t="s">
        <v>551</v>
      </c>
      <c r="K1084" s="12" t="s">
        <v>31</v>
      </c>
      <c r="L1084" s="23">
        <v>80000000</v>
      </c>
    </row>
    <row r="1085" spans="1:12" ht="15">
      <c r="A1085" s="133"/>
      <c r="B1085" s="133"/>
      <c r="C1085" s="133"/>
      <c r="D1085" s="133"/>
      <c r="E1085" s="12" t="s">
        <v>31</v>
      </c>
      <c r="F1085" s="33">
        <v>80000000</v>
      </c>
      <c r="I1085" s="10">
        <v>39189</v>
      </c>
      <c r="J1085" s="30" t="s">
        <v>552</v>
      </c>
      <c r="K1085" s="12" t="s">
        <v>44</v>
      </c>
      <c r="L1085" s="23">
        <v>50000000</v>
      </c>
    </row>
    <row r="1086" spans="1:12" ht="30">
      <c r="A1086" s="133"/>
      <c r="B1086" s="133"/>
      <c r="C1086" s="133"/>
      <c r="D1086" s="133"/>
      <c r="E1086" s="12" t="s">
        <v>44</v>
      </c>
      <c r="F1086" s="33">
        <v>50000000</v>
      </c>
      <c r="I1086" s="10">
        <v>39198</v>
      </c>
      <c r="J1086" s="30" t="s">
        <v>550</v>
      </c>
      <c r="K1086" s="12" t="s">
        <v>115</v>
      </c>
      <c r="L1086" s="23">
        <v>11500000</v>
      </c>
    </row>
    <row r="1087" spans="1:13" ht="15">
      <c r="A1087" s="133"/>
      <c r="B1087" s="133"/>
      <c r="C1087" s="133"/>
      <c r="D1087" s="133"/>
      <c r="E1087" s="12" t="s">
        <v>115</v>
      </c>
      <c r="F1087" s="33">
        <v>95000000</v>
      </c>
      <c r="I1087" s="10">
        <v>39189</v>
      </c>
      <c r="J1087" s="30" t="s">
        <v>553</v>
      </c>
      <c r="K1087" s="12" t="s">
        <v>56</v>
      </c>
      <c r="L1087" s="23">
        <v>5000000</v>
      </c>
      <c r="M1087" s="23"/>
    </row>
    <row r="1088" spans="1:13" ht="30">
      <c r="A1088" s="133"/>
      <c r="B1088" s="133"/>
      <c r="C1088" s="133"/>
      <c r="D1088" s="133"/>
      <c r="E1088" s="12" t="s">
        <v>56</v>
      </c>
      <c r="F1088" s="33">
        <v>22500000</v>
      </c>
      <c r="I1088" s="10">
        <v>39339</v>
      </c>
      <c r="J1088" s="30" t="s">
        <v>554</v>
      </c>
      <c r="K1088" s="12" t="s">
        <v>558</v>
      </c>
      <c r="L1088" s="23">
        <v>17500000</v>
      </c>
      <c r="M1088" s="23"/>
    </row>
    <row r="1089" spans="1:13" ht="15.75" thickBot="1">
      <c r="A1089" s="133"/>
      <c r="B1089" s="133"/>
      <c r="C1089" s="133"/>
      <c r="D1089" s="133"/>
      <c r="E1089" s="12" t="s">
        <v>58</v>
      </c>
      <c r="F1089" s="33">
        <v>22500000</v>
      </c>
      <c r="M1089" s="174"/>
    </row>
    <row r="1090" spans="1:12" ht="15.75" thickTop="1">
      <c r="A1090" s="133"/>
      <c r="B1090" s="133"/>
      <c r="C1090" s="133"/>
      <c r="D1090" s="133"/>
      <c r="E1090" s="12" t="s">
        <v>43</v>
      </c>
      <c r="F1090" s="33">
        <v>22500000</v>
      </c>
      <c r="K1090" s="16" t="s">
        <v>42</v>
      </c>
      <c r="L1090" s="17">
        <f>SUM(L1084:L1088)</f>
        <v>164000000</v>
      </c>
    </row>
    <row r="1091" spans="1:12" ht="15">
      <c r="A1091" s="133"/>
      <c r="B1091" s="133"/>
      <c r="C1091" s="133"/>
      <c r="D1091" s="133"/>
      <c r="E1091" s="12" t="s">
        <v>116</v>
      </c>
      <c r="F1091" s="33">
        <v>22500000</v>
      </c>
      <c r="L1091" s="157"/>
    </row>
    <row r="1092" spans="1:12" ht="15">
      <c r="A1092" s="133"/>
      <c r="B1092" s="133"/>
      <c r="C1092" s="133"/>
      <c r="D1092" s="133"/>
      <c r="E1092" s="12" t="s">
        <v>89</v>
      </c>
      <c r="F1092" s="33">
        <v>21200000</v>
      </c>
      <c r="L1092" s="157"/>
    </row>
    <row r="1093" spans="1:6" ht="15">
      <c r="A1093" s="133"/>
      <c r="B1093" s="133"/>
      <c r="C1093" s="133"/>
      <c r="D1093" s="133"/>
      <c r="E1093" s="12" t="s">
        <v>145</v>
      </c>
      <c r="F1093" s="33">
        <v>21300000</v>
      </c>
    </row>
    <row r="1094" spans="1:6" ht="15">
      <c r="A1094" s="133"/>
      <c r="B1094" s="133"/>
      <c r="C1094" s="133"/>
      <c r="D1094" s="133"/>
      <c r="E1094" s="12" t="s">
        <v>221</v>
      </c>
      <c r="F1094" s="33">
        <v>32200000</v>
      </c>
    </row>
    <row r="1095" spans="1:6" ht="15">
      <c r="A1095" s="133"/>
      <c r="B1095" s="133"/>
      <c r="C1095" s="133"/>
      <c r="D1095" s="133"/>
      <c r="E1095" s="12" t="s">
        <v>222</v>
      </c>
      <c r="F1095" s="33">
        <v>20300000</v>
      </c>
    </row>
    <row r="1096" spans="1:6" ht="15">
      <c r="A1096" s="133"/>
      <c r="B1096" s="133"/>
      <c r="C1096" s="133"/>
      <c r="D1096" s="133"/>
      <c r="E1096" s="12" t="s">
        <v>223</v>
      </c>
      <c r="F1096" s="33">
        <v>18500000</v>
      </c>
    </row>
    <row r="1097" spans="1:6" ht="15">
      <c r="A1097" s="133"/>
      <c r="B1097" s="133"/>
      <c r="C1097" s="133"/>
      <c r="D1097" s="133"/>
      <c r="E1097" s="12" t="s">
        <v>224</v>
      </c>
      <c r="F1097" s="33">
        <v>25700000</v>
      </c>
    </row>
    <row r="1098" spans="1:6" ht="15">
      <c r="A1098" s="133"/>
      <c r="B1098" s="133"/>
      <c r="C1098" s="133"/>
      <c r="D1098" s="133"/>
      <c r="E1098" s="12" t="s">
        <v>225</v>
      </c>
      <c r="F1098" s="33">
        <v>15000000</v>
      </c>
    </row>
    <row r="1099" spans="1:6" ht="15">
      <c r="A1099" s="133"/>
      <c r="B1099" s="133"/>
      <c r="C1099" s="133"/>
      <c r="D1099" s="133"/>
      <c r="E1099" s="12" t="s">
        <v>294</v>
      </c>
      <c r="F1099" s="33">
        <v>11800000</v>
      </c>
    </row>
    <row r="1100" spans="1:6" ht="15">
      <c r="A1100" s="133"/>
      <c r="B1100" s="133"/>
      <c r="C1100" s="133"/>
      <c r="D1100" s="133"/>
      <c r="E1100" s="12" t="s">
        <v>295</v>
      </c>
      <c r="F1100" s="33">
        <v>9700000</v>
      </c>
    </row>
    <row r="1101" spans="1:6" ht="15">
      <c r="A1101" s="133"/>
      <c r="B1101" s="133"/>
      <c r="C1101" s="133"/>
      <c r="D1101" s="133"/>
      <c r="E1101" s="12" t="s">
        <v>296</v>
      </c>
      <c r="F1101" s="33">
        <v>8400000</v>
      </c>
    </row>
    <row r="1102" spans="1:6" ht="15">
      <c r="A1102" s="133"/>
      <c r="B1102" s="133"/>
      <c r="C1102" s="133"/>
      <c r="D1102" s="133"/>
      <c r="E1102" s="12" t="s">
        <v>297</v>
      </c>
      <c r="F1102" s="33">
        <v>6900000</v>
      </c>
    </row>
    <row r="1103" spans="1:6" ht="15">
      <c r="A1103" s="133"/>
      <c r="B1103" s="133"/>
      <c r="C1103" s="133"/>
      <c r="D1103" s="133"/>
      <c r="E1103" s="12" t="s">
        <v>490</v>
      </c>
      <c r="F1103" s="33">
        <v>7100000</v>
      </c>
    </row>
    <row r="1104" spans="1:6" ht="15">
      <c r="A1104" s="133"/>
      <c r="B1104" s="133"/>
      <c r="C1104" s="133"/>
      <c r="D1104" s="133"/>
      <c r="E1104" s="12" t="s">
        <v>59</v>
      </c>
      <c r="F1104" s="33">
        <v>16900000</v>
      </c>
    </row>
    <row r="1105" spans="1:5" ht="15.75" thickBot="1">
      <c r="A1105" s="133"/>
      <c r="B1105" s="133"/>
      <c r="C1105" s="133"/>
      <c r="D1105" s="133"/>
      <c r="E1105" s="156"/>
    </row>
    <row r="1106" spans="5:7" ht="15.75" thickTop="1">
      <c r="E1106" s="16" t="s">
        <v>42</v>
      </c>
      <c r="F1106" s="17">
        <f>SUM(F1084:F1104)</f>
        <v>1000000000</v>
      </c>
      <c r="G1106" s="144">
        <v>1</v>
      </c>
    </row>
    <row r="1109" spans="9:12" ht="15">
      <c r="I1109" s="10"/>
      <c r="J1109" s="30"/>
      <c r="K1109" s="12"/>
      <c r="L1109" s="23"/>
    </row>
    <row r="1110" spans="1:12" ht="30">
      <c r="A1110" s="134">
        <v>39233</v>
      </c>
      <c r="B1110" s="133" t="s">
        <v>492</v>
      </c>
      <c r="C1110" s="133"/>
      <c r="D1110" s="133"/>
      <c r="E1110" s="12" t="s">
        <v>256</v>
      </c>
      <c r="F1110" s="33">
        <v>644850000</v>
      </c>
      <c r="G1110" s="133"/>
      <c r="H1110" s="133"/>
      <c r="I1110" s="10">
        <v>39211</v>
      </c>
      <c r="J1110" s="30" t="s">
        <v>327</v>
      </c>
      <c r="K1110" s="12" t="s">
        <v>256</v>
      </c>
      <c r="L1110" s="23">
        <v>644850000</v>
      </c>
    </row>
    <row r="1111" spans="1:12" ht="30">
      <c r="A1111" s="133"/>
      <c r="B1111" s="133"/>
      <c r="C1111" s="133"/>
      <c r="D1111" s="133"/>
      <c r="E1111" s="12" t="s">
        <v>493</v>
      </c>
      <c r="F1111" s="33">
        <v>644850000</v>
      </c>
      <c r="G1111" s="133"/>
      <c r="H1111" s="133"/>
      <c r="I1111" s="10">
        <v>39211</v>
      </c>
      <c r="J1111" s="30" t="s">
        <v>327</v>
      </c>
      <c r="K1111" s="12" t="s">
        <v>493</v>
      </c>
      <c r="L1111" s="23">
        <v>644850000</v>
      </c>
    </row>
    <row r="1112" spans="1:12" ht="30">
      <c r="A1112" s="133"/>
      <c r="B1112" s="133"/>
      <c r="C1112" s="133"/>
      <c r="D1112" s="133"/>
      <c r="E1112" s="12" t="s">
        <v>273</v>
      </c>
      <c r="F1112" s="33">
        <v>300000</v>
      </c>
      <c r="G1112" s="133"/>
      <c r="H1112" s="133"/>
      <c r="I1112" s="10">
        <v>39211</v>
      </c>
      <c r="J1112" s="30" t="s">
        <v>327</v>
      </c>
      <c r="K1112" s="12" t="s">
        <v>273</v>
      </c>
      <c r="L1112" s="23">
        <v>300000</v>
      </c>
    </row>
    <row r="1113" spans="1:12" ht="15">
      <c r="A1113" s="133"/>
      <c r="B1113" s="133"/>
      <c r="C1113" s="133"/>
      <c r="D1113" s="133"/>
      <c r="E1113" s="12" t="s">
        <v>494</v>
      </c>
      <c r="F1113" s="33">
        <v>50000000</v>
      </c>
      <c r="G1113" s="133"/>
      <c r="H1113" s="133"/>
      <c r="I1113" s="10">
        <v>39217</v>
      </c>
      <c r="J1113" s="30" t="s">
        <v>166</v>
      </c>
      <c r="K1113" s="12" t="s">
        <v>494</v>
      </c>
      <c r="L1113" s="23">
        <v>50000000</v>
      </c>
    </row>
    <row r="1114" spans="1:12" ht="15">
      <c r="A1114" s="133"/>
      <c r="B1114" s="133"/>
      <c r="C1114" s="133"/>
      <c r="D1114" s="133"/>
      <c r="E1114" s="12" t="s">
        <v>495</v>
      </c>
      <c r="F1114" s="33">
        <v>55000000</v>
      </c>
      <c r="G1114" s="133"/>
      <c r="H1114" s="133"/>
      <c r="I1114" s="10">
        <v>39217</v>
      </c>
      <c r="J1114" s="30" t="s">
        <v>453</v>
      </c>
      <c r="K1114" s="12" t="s">
        <v>495</v>
      </c>
      <c r="L1114" s="23">
        <v>12500000</v>
      </c>
    </row>
    <row r="1115" spans="1:12" ht="30">
      <c r="A1115" s="133"/>
      <c r="B1115" s="133"/>
      <c r="C1115" s="133"/>
      <c r="D1115" s="133"/>
      <c r="E1115" s="12" t="s">
        <v>56</v>
      </c>
      <c r="F1115" s="33">
        <v>66000000</v>
      </c>
      <c r="G1115" s="133"/>
      <c r="H1115" s="133"/>
      <c r="I1115" s="10">
        <v>39218</v>
      </c>
      <c r="J1115" s="30" t="s">
        <v>496</v>
      </c>
      <c r="K1115" s="12" t="s">
        <v>495</v>
      </c>
      <c r="L1115" s="23">
        <v>30000000</v>
      </c>
    </row>
    <row r="1116" spans="1:12" ht="15">
      <c r="A1116" s="133"/>
      <c r="B1116" s="133"/>
      <c r="C1116" s="133"/>
      <c r="D1116" s="133"/>
      <c r="E1116" s="12" t="s">
        <v>58</v>
      </c>
      <c r="F1116" s="33">
        <v>19500000</v>
      </c>
      <c r="G1116" s="133"/>
      <c r="H1116" s="133"/>
      <c r="I1116" s="10">
        <v>39217</v>
      </c>
      <c r="J1116" s="30" t="s">
        <v>497</v>
      </c>
      <c r="K1116" s="12" t="s">
        <v>495</v>
      </c>
      <c r="L1116" s="23">
        <v>12500000</v>
      </c>
    </row>
    <row r="1117" spans="1:12" ht="15">
      <c r="A1117" s="133"/>
      <c r="B1117" s="133"/>
      <c r="C1117" s="133"/>
      <c r="D1117" s="133"/>
      <c r="E1117" s="12" t="s">
        <v>43</v>
      </c>
      <c r="F1117" s="33">
        <v>12000000</v>
      </c>
      <c r="G1117" s="133"/>
      <c r="H1117" s="133"/>
      <c r="I1117" s="10">
        <v>39237</v>
      </c>
      <c r="J1117" s="30" t="s">
        <v>167</v>
      </c>
      <c r="K1117" s="12" t="s">
        <v>56</v>
      </c>
      <c r="L1117" s="23">
        <v>36000000</v>
      </c>
    </row>
    <row r="1118" spans="1:12" ht="30">
      <c r="A1118" s="133"/>
      <c r="B1118" s="133"/>
      <c r="C1118" s="133"/>
      <c r="D1118" s="133"/>
      <c r="E1118" s="12" t="s">
        <v>116</v>
      </c>
      <c r="F1118" s="33">
        <v>0.01</v>
      </c>
      <c r="G1118" s="133"/>
      <c r="H1118" s="133"/>
      <c r="I1118" s="10">
        <v>39218</v>
      </c>
      <c r="J1118" s="30" t="s">
        <v>496</v>
      </c>
      <c r="K1118" s="12" t="s">
        <v>56</v>
      </c>
      <c r="L1118" s="23">
        <v>20000000</v>
      </c>
    </row>
    <row r="1119" spans="1:12" ht="30">
      <c r="A1119" s="133"/>
      <c r="B1119" s="133"/>
      <c r="C1119" s="133"/>
      <c r="D1119" s="133"/>
      <c r="E1119" s="12" t="s">
        <v>319</v>
      </c>
      <c r="F1119" s="33">
        <v>7500000</v>
      </c>
      <c r="G1119" s="133"/>
      <c r="H1119" s="133"/>
      <c r="I1119" s="10">
        <v>39238</v>
      </c>
      <c r="J1119" s="30" t="s">
        <v>498</v>
      </c>
      <c r="K1119" s="12" t="s">
        <v>56</v>
      </c>
      <c r="L1119" s="23">
        <v>10000000</v>
      </c>
    </row>
    <row r="1120" spans="1:12" ht="15.75" thickBot="1">
      <c r="A1120" s="133"/>
      <c r="B1120" s="133"/>
      <c r="C1120" s="133"/>
      <c r="D1120" s="133"/>
      <c r="E1120" s="157"/>
      <c r="F1120" s="139"/>
      <c r="G1120" s="133"/>
      <c r="H1120" s="133"/>
      <c r="I1120" s="10">
        <v>39237</v>
      </c>
      <c r="J1120" s="30" t="s">
        <v>167</v>
      </c>
      <c r="K1120" s="12" t="s">
        <v>58</v>
      </c>
      <c r="L1120" s="23">
        <v>11630000</v>
      </c>
    </row>
    <row r="1121" spans="1:12" ht="15.75" thickTop="1">
      <c r="A1121" s="133"/>
      <c r="B1121" s="133"/>
      <c r="C1121" s="133"/>
      <c r="D1121" s="133"/>
      <c r="E1121" s="16" t="s">
        <v>42</v>
      </c>
      <c r="F1121" s="17">
        <v>1500000000.01</v>
      </c>
      <c r="G1121" s="141">
        <v>0.193</v>
      </c>
      <c r="H1121" s="133"/>
      <c r="I1121" s="10">
        <v>39217</v>
      </c>
      <c r="J1121" s="30" t="s">
        <v>499</v>
      </c>
      <c r="K1121" s="12" t="s">
        <v>58</v>
      </c>
      <c r="L1121" s="23">
        <v>3000000</v>
      </c>
    </row>
    <row r="1122" spans="1:12" ht="30">
      <c r="A1122" s="133"/>
      <c r="B1122" s="133"/>
      <c r="C1122" s="133"/>
      <c r="D1122" s="133"/>
      <c r="E1122" s="157"/>
      <c r="F1122" s="138"/>
      <c r="G1122" s="133"/>
      <c r="H1122" s="133"/>
      <c r="I1122" s="10">
        <v>39217</v>
      </c>
      <c r="J1122" s="30" t="s">
        <v>500</v>
      </c>
      <c r="K1122" s="12" t="s">
        <v>58</v>
      </c>
      <c r="L1122" s="23">
        <v>4880000</v>
      </c>
    </row>
    <row r="1123" spans="1:12" ht="15">
      <c r="A1123" s="133"/>
      <c r="B1123" s="133"/>
      <c r="C1123" s="133"/>
      <c r="D1123" s="133"/>
      <c r="E1123" s="157"/>
      <c r="F1123" s="138"/>
      <c r="G1123" s="133"/>
      <c r="H1123" s="133"/>
      <c r="I1123" s="10">
        <v>39217</v>
      </c>
      <c r="J1123" s="30" t="s">
        <v>357</v>
      </c>
      <c r="K1123" s="12" t="s">
        <v>43</v>
      </c>
      <c r="L1123" s="23">
        <v>5100000</v>
      </c>
    </row>
    <row r="1124" spans="1:12" ht="15">
      <c r="A1124" s="133"/>
      <c r="B1124" s="133"/>
      <c r="C1124" s="133"/>
      <c r="D1124" s="133"/>
      <c r="E1124" s="157"/>
      <c r="F1124" s="138"/>
      <c r="G1124" s="133"/>
      <c r="H1124" s="133"/>
      <c r="I1124" s="10">
        <v>39217</v>
      </c>
      <c r="J1124" s="30" t="s">
        <v>251</v>
      </c>
      <c r="K1124" s="12" t="s">
        <v>43</v>
      </c>
      <c r="L1124" s="23">
        <v>3900000</v>
      </c>
    </row>
    <row r="1125" spans="1:12" ht="15">
      <c r="A1125" s="133"/>
      <c r="B1125" s="133"/>
      <c r="C1125" s="133"/>
      <c r="D1125" s="133"/>
      <c r="E1125" s="157"/>
      <c r="F1125" s="138"/>
      <c r="G1125" s="133"/>
      <c r="H1125" s="133"/>
      <c r="I1125" s="10">
        <v>39218</v>
      </c>
      <c r="J1125" s="30" t="s">
        <v>501</v>
      </c>
      <c r="K1125" s="12" t="s">
        <v>43</v>
      </c>
      <c r="L1125" s="23">
        <v>3000000</v>
      </c>
    </row>
    <row r="1126" spans="1:12" ht="15">
      <c r="A1126" s="133"/>
      <c r="B1126" s="133"/>
      <c r="C1126" s="133"/>
      <c r="D1126" s="133"/>
      <c r="E1126" s="157"/>
      <c r="F1126" s="138"/>
      <c r="G1126" s="133"/>
      <c r="H1126" s="133"/>
      <c r="I1126" s="10">
        <v>39217</v>
      </c>
      <c r="J1126" s="30" t="s">
        <v>357</v>
      </c>
      <c r="K1126" s="12" t="s">
        <v>343</v>
      </c>
      <c r="L1126" s="23">
        <v>2750000</v>
      </c>
    </row>
    <row r="1127" spans="1:12" ht="15">
      <c r="A1127" s="133"/>
      <c r="B1127" s="133"/>
      <c r="C1127" s="133"/>
      <c r="D1127" s="133"/>
      <c r="E1127" s="157"/>
      <c r="F1127" s="138"/>
      <c r="G1127" s="133"/>
      <c r="H1127" s="133"/>
      <c r="I1127" s="10">
        <v>39217</v>
      </c>
      <c r="J1127" s="30" t="s">
        <v>251</v>
      </c>
      <c r="K1127" s="12" t="s">
        <v>343</v>
      </c>
      <c r="L1127" s="23">
        <v>2750000</v>
      </c>
    </row>
    <row r="1128" spans="1:12" ht="15">
      <c r="A1128" s="133"/>
      <c r="B1128" s="133"/>
      <c r="C1128" s="133"/>
      <c r="D1128" s="133"/>
      <c r="E1128" s="157"/>
      <c r="F1128" s="138"/>
      <c r="G1128" s="133"/>
      <c r="H1128" s="133"/>
      <c r="I1128" s="10">
        <v>39218</v>
      </c>
      <c r="J1128" s="30" t="s">
        <v>501</v>
      </c>
      <c r="K1128" s="12" t="s">
        <v>343</v>
      </c>
      <c r="L1128" s="23">
        <v>2000000</v>
      </c>
    </row>
    <row r="1129" ht="15.75" thickBot="1"/>
    <row r="1130" spans="11:12" ht="15.75" thickTop="1">
      <c r="K1130" s="16" t="s">
        <v>42</v>
      </c>
      <c r="L1130" s="17">
        <f>SUM(L1110:L1128)</f>
        <v>1500010000</v>
      </c>
    </row>
    <row r="1134" ht="15">
      <c r="B1134" s="157" t="s">
        <v>559</v>
      </c>
    </row>
  </sheetData>
  <sheetProtection/>
  <mergeCells count="4">
    <mergeCell ref="A3:B3"/>
    <mergeCell ref="C3:D3"/>
    <mergeCell ref="V3:X3"/>
    <mergeCell ref="AA3:AD3"/>
  </mergeCells>
  <printOptions/>
  <pageMargins left="0.28" right="0.16" top="0.35" bottom="0.75" header="0.3" footer="0.3"/>
  <pageSetup fitToHeight="2" fitToWidth="19" horizontalDpi="1200" verticalDpi="12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N362"/>
  <sheetViews>
    <sheetView zoomScale="80" zoomScaleNormal="80" zoomScalePageLayoutView="0" workbookViewId="0" topLeftCell="A1">
      <selection activeCell="F30" sqref="F30"/>
    </sheetView>
  </sheetViews>
  <sheetFormatPr defaultColWidth="9.140625" defaultRowHeight="15"/>
  <cols>
    <col min="4" max="4" width="19.140625" style="0" customWidth="1"/>
    <col min="5" max="5" width="13.140625" style="0" customWidth="1"/>
    <col min="6" max="6" width="14.7109375" style="0" customWidth="1"/>
    <col min="8" max="8" width="39.421875" style="0" customWidth="1"/>
    <col min="9" max="10" width="22.421875" style="0" customWidth="1"/>
    <col min="11" max="11" width="18.7109375" style="0" customWidth="1"/>
  </cols>
  <sheetData>
    <row r="8" spans="8:10" ht="15">
      <c r="H8" s="32"/>
      <c r="J8" s="31"/>
    </row>
    <row r="9" spans="8:10" ht="15">
      <c r="H9" s="32"/>
      <c r="J9" s="31"/>
    </row>
    <row r="10" spans="8:10" ht="15">
      <c r="H10" s="32"/>
      <c r="J10" s="31"/>
    </row>
    <row r="11" spans="8:10" ht="15">
      <c r="H11" s="32"/>
      <c r="J11" s="31"/>
    </row>
    <row r="12" spans="8:10" ht="15">
      <c r="H12" s="32"/>
      <c r="J12" s="31"/>
    </row>
    <row r="13" spans="8:10" ht="15">
      <c r="H13" s="32"/>
      <c r="J13" s="31"/>
    </row>
    <row r="14" spans="8:10" ht="15">
      <c r="H14" s="32"/>
      <c r="J14" s="31"/>
    </row>
    <row r="15" spans="8:10" ht="15">
      <c r="H15" s="32"/>
      <c r="J15" s="31"/>
    </row>
    <row r="16" spans="8:10" ht="15">
      <c r="H16" s="32"/>
      <c r="J16" s="31"/>
    </row>
    <row r="17" spans="8:10" ht="15">
      <c r="H17" s="32"/>
      <c r="J17" s="31"/>
    </row>
    <row r="18" spans="8:10" ht="15">
      <c r="H18" s="32"/>
      <c r="J18" s="31"/>
    </row>
    <row r="19" spans="7:10" ht="15">
      <c r="G19" s="35"/>
      <c r="H19" s="36"/>
      <c r="I19" s="37"/>
      <c r="J19" s="38"/>
    </row>
    <row r="20" spans="7:10" ht="15">
      <c r="G20" s="35"/>
      <c r="H20" s="36"/>
      <c r="I20" s="34"/>
      <c r="J20" s="38"/>
    </row>
    <row r="21" spans="7:10" ht="15">
      <c r="G21" s="35"/>
      <c r="H21" s="36"/>
      <c r="I21" s="34"/>
      <c r="J21" s="38"/>
    </row>
    <row r="22" spans="7:10" ht="15">
      <c r="G22" s="35"/>
      <c r="H22" s="36"/>
      <c r="I22" s="37"/>
      <c r="J22" s="38"/>
    </row>
    <row r="23" spans="7:10" ht="15">
      <c r="G23" s="35"/>
      <c r="H23" s="36"/>
      <c r="I23" s="34"/>
      <c r="J23" s="38"/>
    </row>
    <row r="24" spans="7:10" ht="15">
      <c r="G24" s="35"/>
      <c r="H24" s="36"/>
      <c r="I24" s="34"/>
      <c r="J24" s="38"/>
    </row>
    <row r="25" spans="8:10" ht="15">
      <c r="H25" s="32"/>
      <c r="J25" s="31"/>
    </row>
    <row r="26" spans="8:10" ht="15">
      <c r="H26" s="32"/>
      <c r="J26" s="31"/>
    </row>
    <row r="27" spans="8:10" ht="15">
      <c r="H27" s="32"/>
      <c r="J27" s="31"/>
    </row>
    <row r="34" spans="7:10" ht="15">
      <c r="G34" s="10"/>
      <c r="H34" s="30"/>
      <c r="I34" s="12"/>
      <c r="J34" s="23"/>
    </row>
    <row r="35" spans="7:10" ht="15">
      <c r="G35" s="10"/>
      <c r="H35" s="30"/>
      <c r="I35" s="12"/>
      <c r="J35" s="23"/>
    </row>
    <row r="36" spans="7:10" ht="15">
      <c r="G36" s="10"/>
      <c r="H36" s="30"/>
      <c r="I36" s="12"/>
      <c r="J36" s="23"/>
    </row>
    <row r="37" spans="7:10" ht="15">
      <c r="G37" s="42"/>
      <c r="H37" s="43"/>
      <c r="I37" s="40"/>
      <c r="J37" s="41"/>
    </row>
    <row r="38" spans="7:10" ht="15">
      <c r="G38" s="42"/>
      <c r="H38" s="43"/>
      <c r="I38" s="40"/>
      <c r="J38" s="41"/>
    </row>
    <row r="39" spans="7:10" ht="15">
      <c r="G39" s="42"/>
      <c r="H39" s="43"/>
      <c r="I39" s="40"/>
      <c r="J39" s="41"/>
    </row>
    <row r="40" spans="7:10" ht="15">
      <c r="G40" s="42"/>
      <c r="H40" s="43"/>
      <c r="I40" s="40"/>
      <c r="J40" s="41"/>
    </row>
    <row r="41" spans="7:10" ht="15">
      <c r="G41" s="42"/>
      <c r="H41" s="43"/>
      <c r="I41" s="40"/>
      <c r="J41" s="41"/>
    </row>
    <row r="42" spans="7:10" ht="15">
      <c r="G42" s="42"/>
      <c r="H42" s="43"/>
      <c r="I42" s="40"/>
      <c r="J42" s="41"/>
    </row>
    <row r="43" spans="4:10" ht="15">
      <c r="D43" s="159"/>
      <c r="E43" s="159"/>
      <c r="G43" s="158"/>
      <c r="H43" s="30"/>
      <c r="I43" s="157"/>
      <c r="J43" s="23"/>
    </row>
    <row r="44" spans="4:10" ht="15">
      <c r="D44" s="159"/>
      <c r="E44" s="159"/>
      <c r="G44" s="158"/>
      <c r="H44" s="30"/>
      <c r="I44" s="157"/>
      <c r="J44" s="23"/>
    </row>
    <row r="45" spans="4:10" ht="15">
      <c r="D45" s="159"/>
      <c r="E45" s="159"/>
      <c r="G45" s="158"/>
      <c r="H45" s="30"/>
      <c r="I45" s="157"/>
      <c r="J45" s="23"/>
    </row>
    <row r="46" spans="4:10" ht="15">
      <c r="D46" s="159"/>
      <c r="E46" s="159"/>
      <c r="G46" s="158"/>
      <c r="H46" s="30"/>
      <c r="I46" s="157"/>
      <c r="J46" s="23"/>
    </row>
    <row r="47" spans="4:10" ht="15">
      <c r="D47" s="159"/>
      <c r="E47" s="159"/>
      <c r="G47" s="158"/>
      <c r="H47" s="160"/>
      <c r="I47" s="157"/>
      <c r="J47" s="23"/>
    </row>
    <row r="48" spans="4:10" ht="15">
      <c r="D48" s="159"/>
      <c r="E48" s="159"/>
      <c r="G48" s="158"/>
      <c r="H48" s="160"/>
      <c r="I48" s="157"/>
      <c r="J48" s="23"/>
    </row>
    <row r="49" spans="4:10" ht="15">
      <c r="D49" s="159"/>
      <c r="E49" s="159"/>
      <c r="G49" s="158"/>
      <c r="H49" s="160"/>
      <c r="I49" s="157"/>
      <c r="J49" s="23"/>
    </row>
    <row r="50" spans="4:10" ht="15">
      <c r="D50" s="159"/>
      <c r="E50" s="159"/>
      <c r="G50" s="158"/>
      <c r="H50" s="160"/>
      <c r="I50" s="157"/>
      <c r="J50" s="23"/>
    </row>
    <row r="51" spans="4:10" ht="15">
      <c r="D51" s="159"/>
      <c r="E51" s="159"/>
      <c r="G51" s="158"/>
      <c r="H51" s="30"/>
      <c r="I51" s="157"/>
      <c r="J51" s="23"/>
    </row>
    <row r="52" spans="4:10" ht="15">
      <c r="D52" s="159"/>
      <c r="E52" s="159"/>
      <c r="G52" s="158"/>
      <c r="H52" s="30"/>
      <c r="I52" s="157"/>
      <c r="J52" s="23"/>
    </row>
    <row r="53" spans="4:10" ht="15">
      <c r="D53" s="159"/>
      <c r="E53" s="159"/>
      <c r="G53" s="158"/>
      <c r="H53" s="30"/>
      <c r="I53" s="157"/>
      <c r="J53" s="23"/>
    </row>
    <row r="54" spans="4:10" ht="15">
      <c r="D54" s="159"/>
      <c r="E54" s="159"/>
      <c r="G54" s="158"/>
      <c r="H54" s="30"/>
      <c r="I54" s="157"/>
      <c r="J54" s="23"/>
    </row>
    <row r="55" spans="4:10" ht="15">
      <c r="D55" s="159"/>
      <c r="E55" s="159"/>
      <c r="G55" s="158"/>
      <c r="H55" s="160"/>
      <c r="I55" s="157"/>
      <c r="J55" s="23"/>
    </row>
    <row r="56" spans="4:10" ht="15">
      <c r="D56" s="159"/>
      <c r="E56" s="159"/>
      <c r="G56" s="158"/>
      <c r="H56" s="30"/>
      <c r="I56" s="157"/>
      <c r="J56" s="23"/>
    </row>
    <row r="57" spans="4:10" ht="15">
      <c r="D57" s="159"/>
      <c r="E57" s="159"/>
      <c r="G57" s="158"/>
      <c r="H57" s="160"/>
      <c r="I57" s="157"/>
      <c r="J57" s="23"/>
    </row>
    <row r="58" spans="4:10" ht="15">
      <c r="D58" s="159"/>
      <c r="E58" s="159"/>
      <c r="G58" s="158"/>
      <c r="H58" s="160"/>
      <c r="I58" s="157"/>
      <c r="J58" s="23"/>
    </row>
    <row r="59" spans="4:10" ht="15">
      <c r="D59" s="159"/>
      <c r="E59" s="159"/>
      <c r="G59" s="158"/>
      <c r="H59" s="160"/>
      <c r="I59" s="157"/>
      <c r="J59" s="23"/>
    </row>
    <row r="60" spans="4:10" ht="15">
      <c r="D60" s="159"/>
      <c r="E60" s="159"/>
      <c r="G60" s="158"/>
      <c r="H60" s="160"/>
      <c r="I60" s="157"/>
      <c r="J60" s="23"/>
    </row>
    <row r="61" spans="4:10" ht="15">
      <c r="D61" s="159"/>
      <c r="E61" s="159"/>
      <c r="G61" s="158"/>
      <c r="H61" s="160"/>
      <c r="I61" s="157"/>
      <c r="J61" s="23"/>
    </row>
    <row r="62" spans="4:10" ht="15">
      <c r="D62" s="159"/>
      <c r="E62" s="159"/>
      <c r="G62" s="158"/>
      <c r="H62" s="30"/>
      <c r="I62" s="157"/>
      <c r="J62" s="23"/>
    </row>
    <row r="63" spans="4:10" ht="15">
      <c r="D63" s="159"/>
      <c r="E63" s="159"/>
      <c r="G63" s="158"/>
      <c r="H63" s="30"/>
      <c r="I63" s="157"/>
      <c r="J63" s="23"/>
    </row>
    <row r="64" spans="4:10" ht="15">
      <c r="D64" s="159"/>
      <c r="E64" s="159"/>
      <c r="G64" s="158"/>
      <c r="H64" s="30"/>
      <c r="I64" s="157"/>
      <c r="J64" s="23"/>
    </row>
    <row r="65" spans="4:10" ht="15">
      <c r="D65" s="159"/>
      <c r="E65" s="159"/>
      <c r="G65" s="158"/>
      <c r="H65" s="30"/>
      <c r="I65" s="157"/>
      <c r="J65" s="23"/>
    </row>
    <row r="66" spans="4:10" ht="15">
      <c r="D66" s="159"/>
      <c r="E66" s="159"/>
      <c r="G66" s="158"/>
      <c r="H66" s="30"/>
      <c r="I66" s="157"/>
      <c r="J66" s="23"/>
    </row>
    <row r="67" spans="4:10" ht="15">
      <c r="D67" s="159"/>
      <c r="E67" s="159"/>
      <c r="G67" s="158"/>
      <c r="H67" s="30"/>
      <c r="I67" s="157"/>
      <c r="J67" s="23"/>
    </row>
    <row r="68" spans="4:10" ht="15">
      <c r="D68" s="159"/>
      <c r="E68" s="159"/>
      <c r="G68" s="158"/>
      <c r="H68" s="30"/>
      <c r="I68" s="157"/>
      <c r="J68" s="23"/>
    </row>
    <row r="69" spans="4:10" ht="15">
      <c r="D69" s="159"/>
      <c r="E69" s="159"/>
      <c r="G69" s="158"/>
      <c r="H69" s="30"/>
      <c r="I69" s="157"/>
      <c r="J69" s="23"/>
    </row>
    <row r="70" spans="4:10" ht="15">
      <c r="D70" s="159"/>
      <c r="E70" s="159"/>
      <c r="G70" s="158"/>
      <c r="H70" s="160"/>
      <c r="I70" s="157"/>
      <c r="J70" s="23"/>
    </row>
    <row r="71" spans="4:10" ht="15">
      <c r="D71" s="159"/>
      <c r="E71" s="159"/>
      <c r="G71" s="158"/>
      <c r="H71" s="30"/>
      <c r="I71" s="157"/>
      <c r="J71" s="23"/>
    </row>
    <row r="72" spans="4:10" ht="15">
      <c r="D72" s="159"/>
      <c r="E72" s="159"/>
      <c r="G72" s="158"/>
      <c r="H72" s="30"/>
      <c r="I72" s="157"/>
      <c r="J72" s="23"/>
    </row>
    <row r="73" spans="4:10" ht="15">
      <c r="D73" s="159"/>
      <c r="E73" s="159"/>
      <c r="G73" s="158"/>
      <c r="H73" s="30"/>
      <c r="I73" s="157"/>
      <c r="J73" s="23"/>
    </row>
    <row r="74" spans="4:10" ht="15">
      <c r="D74" s="159"/>
      <c r="E74" s="159"/>
      <c r="G74" s="158"/>
      <c r="H74" s="30"/>
      <c r="I74" s="157"/>
      <c r="J74" s="23"/>
    </row>
    <row r="75" spans="4:10" ht="15">
      <c r="D75" s="159"/>
      <c r="E75" s="159"/>
      <c r="G75" s="158"/>
      <c r="H75" s="30"/>
      <c r="I75" s="157"/>
      <c r="J75" s="23"/>
    </row>
    <row r="76" spans="4:10" ht="15">
      <c r="D76" s="159"/>
      <c r="E76" s="159"/>
      <c r="G76" s="158"/>
      <c r="H76" s="30"/>
      <c r="I76" s="157"/>
      <c r="J76" s="23"/>
    </row>
    <row r="77" spans="4:10" ht="15">
      <c r="D77" s="159"/>
      <c r="E77" s="159"/>
      <c r="G77" s="158"/>
      <c r="H77" s="160"/>
      <c r="I77" s="157"/>
      <c r="J77" s="23"/>
    </row>
    <row r="78" spans="4:10" ht="15">
      <c r="D78" s="159"/>
      <c r="E78" s="159"/>
      <c r="G78" s="158"/>
      <c r="H78" s="160"/>
      <c r="I78" s="157"/>
      <c r="J78" s="23"/>
    </row>
    <row r="79" spans="4:10" ht="15">
      <c r="D79" s="159"/>
      <c r="E79" s="159"/>
      <c r="G79" s="158"/>
      <c r="H79" s="160"/>
      <c r="I79" s="157"/>
      <c r="J79" s="23"/>
    </row>
    <row r="82" spans="4:14" ht="15">
      <c r="D82" s="161"/>
      <c r="E82" s="161"/>
      <c r="F82" s="161"/>
      <c r="G82" s="158"/>
      <c r="H82" s="161"/>
      <c r="I82" s="161"/>
      <c r="J82" s="23"/>
      <c r="K82" s="161"/>
      <c r="L82" s="161"/>
      <c r="M82" s="161"/>
      <c r="N82" s="161"/>
    </row>
    <row r="83" spans="4:14" ht="15">
      <c r="D83" s="161"/>
      <c r="E83" s="161"/>
      <c r="F83" s="161"/>
      <c r="G83" s="158"/>
      <c r="H83" s="161"/>
      <c r="I83" s="161"/>
      <c r="J83" s="23"/>
      <c r="K83" s="161"/>
      <c r="L83" s="161"/>
      <c r="M83" s="161"/>
      <c r="N83" s="161"/>
    </row>
    <row r="84" spans="7:10" ht="15">
      <c r="G84" s="47"/>
      <c r="H84" s="48"/>
      <c r="I84" s="49"/>
      <c r="J84" s="50"/>
    </row>
    <row r="85" spans="4:13" ht="15">
      <c r="D85" s="163"/>
      <c r="E85" s="163"/>
      <c r="G85" s="162"/>
      <c r="H85" s="163"/>
      <c r="I85" s="163"/>
      <c r="J85" s="23"/>
      <c r="K85" s="163"/>
      <c r="L85" s="163"/>
      <c r="M85" s="163"/>
    </row>
    <row r="86" spans="4:13" ht="15">
      <c r="D86" s="163"/>
      <c r="E86" s="163"/>
      <c r="G86" s="162"/>
      <c r="H86" s="163"/>
      <c r="I86" s="163"/>
      <c r="J86" s="23"/>
      <c r="K86" s="163"/>
      <c r="L86" s="163"/>
      <c r="M86" s="163"/>
    </row>
    <row r="87" spans="4:13" ht="15">
      <c r="D87" s="163"/>
      <c r="E87" s="163"/>
      <c r="G87" s="162"/>
      <c r="H87" s="163"/>
      <c r="I87" s="163"/>
      <c r="J87" s="23"/>
      <c r="K87" s="163"/>
      <c r="L87" s="163"/>
      <c r="M87" s="163"/>
    </row>
    <row r="88" spans="4:13" ht="15">
      <c r="D88" s="163"/>
      <c r="E88" s="163"/>
      <c r="G88" s="162"/>
      <c r="H88" s="163"/>
      <c r="I88" s="163"/>
      <c r="J88" s="23"/>
      <c r="K88" s="163"/>
      <c r="L88" s="163"/>
      <c r="M88" s="163"/>
    </row>
    <row r="89" spans="4:13" ht="15">
      <c r="D89" s="163"/>
      <c r="E89" s="163"/>
      <c r="G89" s="162"/>
      <c r="H89" s="163"/>
      <c r="I89" s="163"/>
      <c r="J89" s="23"/>
      <c r="K89" s="163"/>
      <c r="L89" s="163"/>
      <c r="M89" s="163"/>
    </row>
    <row r="90" spans="4:13" ht="15">
      <c r="D90" s="163"/>
      <c r="E90" s="163"/>
      <c r="G90" s="162"/>
      <c r="H90" s="163"/>
      <c r="I90" s="163"/>
      <c r="J90" s="23"/>
      <c r="K90" s="163"/>
      <c r="L90" s="163"/>
      <c r="M90" s="163"/>
    </row>
    <row r="91" spans="4:13" ht="15">
      <c r="D91" s="163"/>
      <c r="E91" s="163"/>
      <c r="G91" s="162"/>
      <c r="H91" s="163"/>
      <c r="I91" s="163"/>
      <c r="J91" s="23"/>
      <c r="K91" s="163"/>
      <c r="L91" s="163"/>
      <c r="M91" s="163"/>
    </row>
    <row r="92" spans="4:13" ht="15">
      <c r="D92" s="163"/>
      <c r="E92" s="163"/>
      <c r="G92" s="162"/>
      <c r="H92" s="163"/>
      <c r="I92" s="163"/>
      <c r="J92" s="23"/>
      <c r="K92" s="163"/>
      <c r="L92" s="163"/>
      <c r="M92" s="163"/>
    </row>
    <row r="93" spans="4:13" ht="15">
      <c r="D93" s="163"/>
      <c r="E93" s="163"/>
      <c r="G93" s="162"/>
      <c r="H93" s="163"/>
      <c r="I93" s="163"/>
      <c r="J93" s="23"/>
      <c r="K93" s="163"/>
      <c r="L93" s="163"/>
      <c r="M93" s="163"/>
    </row>
    <row r="94" spans="4:13" ht="15">
      <c r="D94" s="163"/>
      <c r="E94" s="163"/>
      <c r="G94" s="162"/>
      <c r="H94" s="163"/>
      <c r="I94" s="163"/>
      <c r="J94" s="23"/>
      <c r="K94" s="163"/>
      <c r="L94" s="163"/>
      <c r="M94" s="163"/>
    </row>
    <row r="95" spans="4:13" ht="15">
      <c r="D95" s="163"/>
      <c r="E95" s="163"/>
      <c r="G95" s="162"/>
      <c r="H95" s="163"/>
      <c r="I95" s="163"/>
      <c r="J95" s="23"/>
      <c r="K95" s="163"/>
      <c r="L95" s="163"/>
      <c r="M95" s="163"/>
    </row>
    <row r="96" spans="4:13" ht="15">
      <c r="D96" s="163"/>
      <c r="E96" s="163"/>
      <c r="G96" s="162"/>
      <c r="H96" s="163"/>
      <c r="I96" s="163"/>
      <c r="J96" s="23"/>
      <c r="K96" s="163"/>
      <c r="L96" s="163"/>
      <c r="M96" s="163"/>
    </row>
    <row r="97" spans="4:13" ht="15">
      <c r="D97" s="163"/>
      <c r="E97" s="163"/>
      <c r="G97" s="162"/>
      <c r="H97" s="163"/>
      <c r="I97" s="163"/>
      <c r="J97" s="23"/>
      <c r="K97" s="163"/>
      <c r="L97" s="163"/>
      <c r="M97" s="163"/>
    </row>
    <row r="98" spans="4:13" ht="15">
      <c r="D98" s="163"/>
      <c r="E98" s="163"/>
      <c r="G98" s="162"/>
      <c r="H98" s="163"/>
      <c r="I98" s="163"/>
      <c r="J98" s="23"/>
      <c r="K98" s="163"/>
      <c r="L98" s="163"/>
      <c r="M98" s="163"/>
    </row>
    <row r="99" spans="4:13" ht="15">
      <c r="D99" s="163"/>
      <c r="E99" s="163"/>
      <c r="G99" s="162"/>
      <c r="H99" s="163"/>
      <c r="I99" s="163"/>
      <c r="J99" s="23"/>
      <c r="K99" s="163"/>
      <c r="L99" s="163"/>
      <c r="M99" s="163"/>
    </row>
    <row r="100" spans="4:13" ht="15">
      <c r="D100" s="163"/>
      <c r="E100" s="163"/>
      <c r="G100" s="162"/>
      <c r="H100" s="163"/>
      <c r="I100" s="163"/>
      <c r="J100" s="23"/>
      <c r="K100" s="163"/>
      <c r="L100" s="163"/>
      <c r="M100" s="163"/>
    </row>
    <row r="101" spans="4:13" ht="15">
      <c r="D101" s="163"/>
      <c r="E101" s="163"/>
      <c r="G101" s="162"/>
      <c r="H101" s="163"/>
      <c r="I101" s="163"/>
      <c r="J101" s="23"/>
      <c r="K101" s="163"/>
      <c r="L101" s="163"/>
      <c r="M101" s="163"/>
    </row>
    <row r="102" spans="4:13" ht="15">
      <c r="D102" s="163"/>
      <c r="E102" s="163"/>
      <c r="G102" s="162"/>
      <c r="H102" s="163"/>
      <c r="I102" s="163"/>
      <c r="J102" s="23"/>
      <c r="K102" s="163"/>
      <c r="L102" s="163"/>
      <c r="M102" s="163"/>
    </row>
    <row r="103" spans="4:13" ht="15">
      <c r="D103" s="163"/>
      <c r="E103" s="163"/>
      <c r="G103" s="162"/>
      <c r="H103" s="163"/>
      <c r="I103" s="163"/>
      <c r="J103" s="23"/>
      <c r="K103" s="163"/>
      <c r="L103" s="163"/>
      <c r="M103" s="163"/>
    </row>
    <row r="104" spans="4:13" ht="15">
      <c r="D104" s="163"/>
      <c r="E104" s="163"/>
      <c r="G104" s="162"/>
      <c r="H104" s="163"/>
      <c r="I104" s="163"/>
      <c r="J104" s="23"/>
      <c r="K104" s="163"/>
      <c r="L104" s="163"/>
      <c r="M104" s="163"/>
    </row>
    <row r="105" spans="4:13" ht="15">
      <c r="D105" s="163"/>
      <c r="E105" s="163"/>
      <c r="G105" s="162"/>
      <c r="H105" s="163"/>
      <c r="I105" s="163"/>
      <c r="J105" s="23"/>
      <c r="K105" s="163"/>
      <c r="L105" s="163"/>
      <c r="M105" s="163"/>
    </row>
    <row r="106" spans="4:13" ht="15">
      <c r="D106" s="163"/>
      <c r="E106" s="163"/>
      <c r="G106" s="162"/>
      <c r="H106" s="163"/>
      <c r="I106" s="163"/>
      <c r="J106" s="23"/>
      <c r="K106" s="163"/>
      <c r="L106" s="163"/>
      <c r="M106" s="163"/>
    </row>
    <row r="107" spans="4:13" ht="15">
      <c r="D107" s="163"/>
      <c r="E107" s="163"/>
      <c r="G107" s="162"/>
      <c r="H107" s="163"/>
      <c r="I107" s="163"/>
      <c r="J107" s="23"/>
      <c r="K107" s="163"/>
      <c r="L107" s="163"/>
      <c r="M107" s="163"/>
    </row>
    <row r="108" spans="4:13" ht="15">
      <c r="D108" s="163"/>
      <c r="E108" s="163"/>
      <c r="G108" s="162"/>
      <c r="H108" s="163"/>
      <c r="I108" s="163"/>
      <c r="J108" s="23"/>
      <c r="K108" s="163"/>
      <c r="L108" s="163"/>
      <c r="M108" s="163"/>
    </row>
    <row r="109" spans="4:13" ht="15">
      <c r="D109" s="163"/>
      <c r="E109" s="163"/>
      <c r="G109" s="162"/>
      <c r="H109" s="163"/>
      <c r="I109" s="163"/>
      <c r="J109" s="23"/>
      <c r="K109" s="163"/>
      <c r="L109" s="163"/>
      <c r="M109" s="163"/>
    </row>
    <row r="110" spans="4:13" ht="15">
      <c r="D110" s="163"/>
      <c r="E110" s="163"/>
      <c r="G110" s="162"/>
      <c r="H110" s="163"/>
      <c r="I110" s="163"/>
      <c r="J110" s="23"/>
      <c r="K110" s="163"/>
      <c r="L110" s="163"/>
      <c r="M110" s="163"/>
    </row>
    <row r="111" spans="4:13" ht="15">
      <c r="D111" s="163"/>
      <c r="E111" s="163"/>
      <c r="G111" s="162"/>
      <c r="H111" s="163"/>
      <c r="I111" s="163"/>
      <c r="J111" s="23"/>
      <c r="K111" s="163"/>
      <c r="L111" s="163"/>
      <c r="M111" s="163"/>
    </row>
    <row r="112" spans="4:13" ht="15">
      <c r="D112" s="163"/>
      <c r="E112" s="163"/>
      <c r="G112" s="162"/>
      <c r="H112" s="163"/>
      <c r="I112" s="163"/>
      <c r="J112" s="23"/>
      <c r="K112" s="163"/>
      <c r="L112" s="163"/>
      <c r="M112" s="163"/>
    </row>
    <row r="113" spans="4:13" ht="15">
      <c r="D113" s="163"/>
      <c r="E113" s="163"/>
      <c r="G113" s="162"/>
      <c r="H113" s="163"/>
      <c r="I113" s="163"/>
      <c r="J113" s="23"/>
      <c r="K113" s="163"/>
      <c r="L113" s="163"/>
      <c r="M113" s="163"/>
    </row>
    <row r="114" spans="4:13" ht="15">
      <c r="D114" s="163"/>
      <c r="E114" s="163"/>
      <c r="G114" s="162"/>
      <c r="H114" s="163"/>
      <c r="I114" s="163"/>
      <c r="J114" s="23"/>
      <c r="K114" s="163"/>
      <c r="L114" s="163"/>
      <c r="M114" s="163"/>
    </row>
    <row r="115" spans="4:13" ht="15">
      <c r="D115" s="163"/>
      <c r="E115" s="163"/>
      <c r="G115" s="162"/>
      <c r="H115" s="163"/>
      <c r="I115" s="163"/>
      <c r="J115" s="23"/>
      <c r="K115" s="163"/>
      <c r="L115" s="163"/>
      <c r="M115" s="163"/>
    </row>
    <row r="116" spans="4:13" ht="15">
      <c r="D116" s="163"/>
      <c r="E116" s="163"/>
      <c r="G116" s="162"/>
      <c r="H116" s="163"/>
      <c r="I116" s="163"/>
      <c r="J116" s="23"/>
      <c r="K116" s="163"/>
      <c r="L116" s="163"/>
      <c r="M116" s="163"/>
    </row>
    <row r="117" spans="4:13" ht="15">
      <c r="D117" s="163"/>
      <c r="E117" s="163"/>
      <c r="G117" s="162"/>
      <c r="H117" s="163"/>
      <c r="I117" s="163"/>
      <c r="J117" s="23"/>
      <c r="K117" s="163"/>
      <c r="L117" s="163"/>
      <c r="M117" s="163"/>
    </row>
    <row r="118" spans="4:13" ht="15">
      <c r="D118" s="163"/>
      <c r="E118" s="163"/>
      <c r="G118" s="162"/>
      <c r="H118" s="163"/>
      <c r="I118" s="163"/>
      <c r="J118" s="23"/>
      <c r="K118" s="163"/>
      <c r="L118" s="163"/>
      <c r="M118" s="163"/>
    </row>
    <row r="119" spans="4:13" ht="15">
      <c r="D119" s="163"/>
      <c r="E119" s="163"/>
      <c r="G119" s="162"/>
      <c r="H119" s="163"/>
      <c r="I119" s="163"/>
      <c r="J119" s="23"/>
      <c r="K119" s="163"/>
      <c r="L119" s="163"/>
      <c r="M119" s="163"/>
    </row>
    <row r="120" spans="4:13" ht="15">
      <c r="D120" s="163"/>
      <c r="E120" s="163"/>
      <c r="G120" s="162"/>
      <c r="H120" s="163"/>
      <c r="I120" s="163"/>
      <c r="J120" s="23"/>
      <c r="K120" s="163"/>
      <c r="L120" s="163"/>
      <c r="M120" s="163"/>
    </row>
    <row r="121" spans="4:13" ht="15">
      <c r="D121" s="163"/>
      <c r="E121" s="163"/>
      <c r="G121" s="162"/>
      <c r="H121" s="163"/>
      <c r="I121" s="163"/>
      <c r="J121" s="23"/>
      <c r="K121" s="163"/>
      <c r="L121" s="163"/>
      <c r="M121" s="163"/>
    </row>
    <row r="122" spans="4:13" ht="15">
      <c r="D122" s="163"/>
      <c r="E122" s="163"/>
      <c r="G122" s="162"/>
      <c r="H122" s="163"/>
      <c r="I122" s="163"/>
      <c r="J122" s="23"/>
      <c r="K122" s="163"/>
      <c r="L122" s="163"/>
      <c r="M122" s="163"/>
    </row>
    <row r="123" spans="4:13" ht="15">
      <c r="D123" s="163"/>
      <c r="E123" s="163"/>
      <c r="G123" s="162"/>
      <c r="H123" s="163"/>
      <c r="I123" s="163"/>
      <c r="J123" s="23"/>
      <c r="K123" s="163"/>
      <c r="L123" s="163"/>
      <c r="M123" s="163"/>
    </row>
    <row r="124" spans="4:13" ht="15">
      <c r="D124" s="163"/>
      <c r="E124" s="163"/>
      <c r="G124" s="162"/>
      <c r="H124" s="163"/>
      <c r="I124" s="163"/>
      <c r="J124" s="23"/>
      <c r="K124" s="163"/>
      <c r="L124" s="163"/>
      <c r="M124" s="163"/>
    </row>
    <row r="125" spans="4:13" ht="15">
      <c r="D125" s="163"/>
      <c r="E125" s="163"/>
      <c r="G125" s="162"/>
      <c r="H125" s="163"/>
      <c r="I125" s="163"/>
      <c r="J125" s="23"/>
      <c r="K125" s="163"/>
      <c r="L125" s="163"/>
      <c r="M125" s="163"/>
    </row>
    <row r="126" spans="4:13" ht="15">
      <c r="D126" s="163"/>
      <c r="E126" s="163"/>
      <c r="G126" s="162"/>
      <c r="H126" s="163"/>
      <c r="I126" s="163"/>
      <c r="J126" s="23"/>
      <c r="K126" s="163"/>
      <c r="L126" s="163"/>
      <c r="M126" s="163"/>
    </row>
    <row r="127" spans="4:13" ht="15">
      <c r="D127" s="163"/>
      <c r="E127" s="163"/>
      <c r="G127" s="162"/>
      <c r="H127" s="163"/>
      <c r="I127" s="163"/>
      <c r="J127" s="23"/>
      <c r="K127" s="163"/>
      <c r="L127" s="163"/>
      <c r="M127" s="163"/>
    </row>
    <row r="128" spans="4:13" ht="15">
      <c r="D128" s="163"/>
      <c r="E128" s="163"/>
      <c r="G128" s="162"/>
      <c r="H128" s="163"/>
      <c r="I128" s="163"/>
      <c r="J128" s="23"/>
      <c r="K128" s="163"/>
      <c r="L128" s="163"/>
      <c r="M128" s="163"/>
    </row>
    <row r="129" spans="4:13" ht="15">
      <c r="D129" s="163"/>
      <c r="E129" s="163"/>
      <c r="G129" s="162"/>
      <c r="H129" s="163"/>
      <c r="I129" s="163"/>
      <c r="J129" s="23"/>
      <c r="K129" s="163"/>
      <c r="L129" s="163"/>
      <c r="M129" s="163"/>
    </row>
    <row r="130" spans="4:13" ht="15">
      <c r="D130" s="163"/>
      <c r="E130" s="163"/>
      <c r="G130" s="162"/>
      <c r="H130" s="163"/>
      <c r="I130" s="163"/>
      <c r="J130" s="23"/>
      <c r="K130" s="163"/>
      <c r="L130" s="163"/>
      <c r="M130" s="163"/>
    </row>
    <row r="131" spans="4:13" ht="15">
      <c r="D131" s="163"/>
      <c r="E131" s="163"/>
      <c r="G131" s="162"/>
      <c r="H131" s="163"/>
      <c r="I131" s="163"/>
      <c r="J131" s="23"/>
      <c r="K131" s="163"/>
      <c r="L131" s="163"/>
      <c r="M131" s="163"/>
    </row>
    <row r="132" spans="4:13" ht="15">
      <c r="D132" s="163"/>
      <c r="E132" s="163"/>
      <c r="G132" s="162"/>
      <c r="H132" s="163"/>
      <c r="I132" s="163"/>
      <c r="J132" s="23"/>
      <c r="K132" s="163"/>
      <c r="L132" s="163"/>
      <c r="M132" s="163"/>
    </row>
    <row r="133" spans="4:13" ht="15">
      <c r="D133" s="163"/>
      <c r="E133" s="163"/>
      <c r="G133" s="162"/>
      <c r="H133" s="163"/>
      <c r="I133" s="163"/>
      <c r="J133" s="23"/>
      <c r="K133" s="163"/>
      <c r="L133" s="163"/>
      <c r="M133" s="163"/>
    </row>
    <row r="134" spans="4:13" ht="15">
      <c r="D134" s="163"/>
      <c r="E134" s="163"/>
      <c r="G134" s="162"/>
      <c r="H134" s="163"/>
      <c r="I134" s="163"/>
      <c r="J134" s="23"/>
      <c r="K134" s="163"/>
      <c r="L134" s="163"/>
      <c r="M134" s="163"/>
    </row>
    <row r="135" spans="4:13" ht="15">
      <c r="D135" s="163"/>
      <c r="E135" s="163"/>
      <c r="G135" s="162"/>
      <c r="H135" s="163"/>
      <c r="I135" s="163"/>
      <c r="J135" s="23"/>
      <c r="K135" s="163"/>
      <c r="L135" s="163"/>
      <c r="M135" s="163"/>
    </row>
    <row r="136" spans="5:10" ht="15">
      <c r="E136" s="53"/>
      <c r="G136" s="54"/>
      <c r="H136" s="55"/>
      <c r="I136" s="52"/>
      <c r="J136" s="56"/>
    </row>
    <row r="137" spans="5:10" ht="15">
      <c r="E137" s="53"/>
      <c r="G137" s="54"/>
      <c r="H137" s="55"/>
      <c r="I137" s="52"/>
      <c r="J137" s="56"/>
    </row>
    <row r="138" spans="4:13" ht="15">
      <c r="D138" s="165"/>
      <c r="F138" s="165"/>
      <c r="G138" s="164"/>
      <c r="H138" s="165"/>
      <c r="I138" s="165"/>
      <c r="J138" s="23"/>
      <c r="K138" s="165"/>
      <c r="L138" s="165"/>
      <c r="M138" s="165"/>
    </row>
    <row r="139" spans="4:13" ht="15">
      <c r="D139" s="165"/>
      <c r="F139" s="165"/>
      <c r="G139" s="164"/>
      <c r="H139" s="165"/>
      <c r="I139" s="165"/>
      <c r="J139" s="23"/>
      <c r="K139" s="165"/>
      <c r="L139" s="165"/>
      <c r="M139" s="165"/>
    </row>
    <row r="140" spans="4:13" ht="15">
      <c r="D140" s="165"/>
      <c r="F140" s="165"/>
      <c r="G140" s="164"/>
      <c r="H140" s="165"/>
      <c r="I140" s="165"/>
      <c r="J140" s="23"/>
      <c r="K140" s="165"/>
      <c r="L140" s="165"/>
      <c r="M140" s="165"/>
    </row>
    <row r="141" spans="4:13" ht="15">
      <c r="D141" s="165"/>
      <c r="F141" s="165"/>
      <c r="G141" s="164"/>
      <c r="H141" s="165"/>
      <c r="I141" s="165"/>
      <c r="J141" s="23"/>
      <c r="K141" s="165"/>
      <c r="L141" s="165"/>
      <c r="M141" s="165"/>
    </row>
    <row r="142" spans="4:13" ht="15">
      <c r="D142" s="165"/>
      <c r="F142" s="165"/>
      <c r="G142" s="164"/>
      <c r="H142" s="165"/>
      <c r="I142" s="165"/>
      <c r="J142" s="23"/>
      <c r="K142" s="165"/>
      <c r="L142" s="165"/>
      <c r="M142" s="165"/>
    </row>
    <row r="143" spans="4:13" ht="15">
      <c r="D143" s="165"/>
      <c r="F143" s="165"/>
      <c r="G143" s="164"/>
      <c r="H143" s="165"/>
      <c r="I143" s="165"/>
      <c r="J143" s="23"/>
      <c r="K143" s="165"/>
      <c r="L143" s="165"/>
      <c r="M143" s="165"/>
    </row>
    <row r="144" spans="4:13" ht="15">
      <c r="D144" s="165"/>
      <c r="F144" s="165"/>
      <c r="G144" s="164"/>
      <c r="H144" s="165"/>
      <c r="I144" s="165"/>
      <c r="J144" s="23"/>
      <c r="K144" s="165"/>
      <c r="L144" s="165"/>
      <c r="M144" s="165"/>
    </row>
    <row r="145" spans="4:13" ht="15">
      <c r="D145" s="165"/>
      <c r="F145" s="165"/>
      <c r="G145" s="164"/>
      <c r="H145" s="165"/>
      <c r="I145" s="165"/>
      <c r="J145" s="23"/>
      <c r="K145" s="165"/>
      <c r="L145" s="165"/>
      <c r="M145" s="165"/>
    </row>
    <row r="146" spans="4:13" ht="15">
      <c r="D146" s="165"/>
      <c r="F146" s="165"/>
      <c r="G146" s="164"/>
      <c r="H146" s="165"/>
      <c r="I146" s="165"/>
      <c r="J146" s="23"/>
      <c r="K146" s="165"/>
      <c r="L146" s="165"/>
      <c r="M146" s="165"/>
    </row>
    <row r="147" spans="4:13" ht="15">
      <c r="D147" s="165"/>
      <c r="F147" s="165"/>
      <c r="G147" s="164"/>
      <c r="H147" s="165"/>
      <c r="I147" s="165"/>
      <c r="J147" s="23"/>
      <c r="K147" s="165"/>
      <c r="L147" s="165"/>
      <c r="M147" s="165"/>
    </row>
    <row r="148" spans="4:13" ht="15">
      <c r="D148" s="165"/>
      <c r="F148" s="165"/>
      <c r="G148" s="164"/>
      <c r="H148" s="165"/>
      <c r="I148" s="165"/>
      <c r="J148" s="23"/>
      <c r="K148" s="165"/>
      <c r="L148" s="165"/>
      <c r="M148" s="165"/>
    </row>
    <row r="149" spans="4:13" ht="15">
      <c r="D149" s="165"/>
      <c r="F149" s="165"/>
      <c r="G149" s="164"/>
      <c r="H149" s="165"/>
      <c r="I149" s="165"/>
      <c r="J149" s="23"/>
      <c r="K149" s="165"/>
      <c r="L149" s="165"/>
      <c r="M149" s="165"/>
    </row>
    <row r="150" spans="4:13" ht="15">
      <c r="D150" s="165"/>
      <c r="F150" s="165"/>
      <c r="G150" s="164"/>
      <c r="H150" s="165"/>
      <c r="I150" s="165"/>
      <c r="J150" s="23"/>
      <c r="K150" s="165"/>
      <c r="L150" s="165"/>
      <c r="M150" s="165"/>
    </row>
    <row r="151" spans="4:13" ht="15">
      <c r="D151" s="165"/>
      <c r="F151" s="165"/>
      <c r="G151" s="164"/>
      <c r="H151" s="165"/>
      <c r="I151" s="165"/>
      <c r="J151" s="23"/>
      <c r="K151" s="165"/>
      <c r="L151" s="165"/>
      <c r="M151" s="165"/>
    </row>
    <row r="152" spans="4:13" ht="15">
      <c r="D152" s="165"/>
      <c r="F152" s="165"/>
      <c r="G152" s="164"/>
      <c r="H152" s="165"/>
      <c r="I152" s="165"/>
      <c r="J152" s="23"/>
      <c r="K152" s="165"/>
      <c r="L152" s="165"/>
      <c r="M152" s="165"/>
    </row>
    <row r="153" spans="4:13" ht="15">
      <c r="D153" s="165"/>
      <c r="F153" s="165"/>
      <c r="G153" s="164"/>
      <c r="H153" s="165"/>
      <c r="I153" s="165"/>
      <c r="J153" s="23"/>
      <c r="K153" s="165"/>
      <c r="L153" s="165"/>
      <c r="M153" s="165"/>
    </row>
    <row r="154" spans="4:13" ht="15">
      <c r="D154" s="165"/>
      <c r="F154" s="165"/>
      <c r="G154" s="164"/>
      <c r="H154" s="165"/>
      <c r="I154" s="165"/>
      <c r="J154" s="23"/>
      <c r="K154" s="165"/>
      <c r="L154" s="165"/>
      <c r="M154" s="165"/>
    </row>
    <row r="155" spans="4:13" ht="15">
      <c r="D155" s="165"/>
      <c r="F155" s="165"/>
      <c r="G155" s="164"/>
      <c r="H155" s="165"/>
      <c r="I155" s="165"/>
      <c r="J155" s="23"/>
      <c r="K155" s="165"/>
      <c r="L155" s="165"/>
      <c r="M155" s="165"/>
    </row>
    <row r="156" spans="4:13" s="51" customFormat="1" ht="15">
      <c r="D156" s="165"/>
      <c r="F156" s="165"/>
      <c r="G156" s="164"/>
      <c r="H156" s="165"/>
      <c r="I156" s="165"/>
      <c r="J156" s="23"/>
      <c r="K156" s="165"/>
      <c r="L156" s="165"/>
      <c r="M156" s="165"/>
    </row>
    <row r="157" spans="4:13" ht="15">
      <c r="D157" s="165"/>
      <c r="F157" s="165"/>
      <c r="G157" s="164"/>
      <c r="H157" s="165"/>
      <c r="I157" s="165"/>
      <c r="J157" s="23"/>
      <c r="K157" s="165"/>
      <c r="L157" s="165"/>
      <c r="M157" s="165"/>
    </row>
    <row r="158" spans="4:13" ht="15">
      <c r="D158" s="165"/>
      <c r="F158" s="165"/>
      <c r="G158" s="164"/>
      <c r="H158" s="165"/>
      <c r="I158" s="165"/>
      <c r="J158" s="23"/>
      <c r="K158" s="165"/>
      <c r="L158" s="165"/>
      <c r="M158" s="165"/>
    </row>
    <row r="159" spans="4:13" ht="15">
      <c r="D159" s="165"/>
      <c r="F159" s="165"/>
      <c r="G159" s="164"/>
      <c r="H159" s="165"/>
      <c r="I159" s="165"/>
      <c r="J159" s="23"/>
      <c r="K159" s="165"/>
      <c r="L159" s="165"/>
      <c r="M159" s="165"/>
    </row>
    <row r="160" spans="4:13" ht="15">
      <c r="D160" s="165"/>
      <c r="F160" s="165"/>
      <c r="G160" s="164"/>
      <c r="H160" s="165"/>
      <c r="I160" s="165"/>
      <c r="J160" s="23"/>
      <c r="K160" s="165"/>
      <c r="L160" s="165"/>
      <c r="M160" s="165"/>
    </row>
    <row r="161" spans="4:13" ht="15">
      <c r="D161" s="165"/>
      <c r="F161" s="165"/>
      <c r="G161" s="164"/>
      <c r="H161" s="165"/>
      <c r="I161" s="165"/>
      <c r="J161" s="23"/>
      <c r="K161" s="165"/>
      <c r="L161" s="165"/>
      <c r="M161" s="165"/>
    </row>
    <row r="162" spans="4:13" ht="15">
      <c r="D162" s="165"/>
      <c r="F162" s="165"/>
      <c r="G162" s="164"/>
      <c r="H162" s="165"/>
      <c r="I162" s="165"/>
      <c r="J162" s="23"/>
      <c r="K162" s="165"/>
      <c r="L162" s="165"/>
      <c r="M162" s="165"/>
    </row>
    <row r="163" spans="4:13" ht="15">
      <c r="D163" s="165"/>
      <c r="F163" s="165"/>
      <c r="G163" s="164"/>
      <c r="H163" s="165"/>
      <c r="I163" s="165"/>
      <c r="J163" s="23"/>
      <c r="K163" s="165"/>
      <c r="L163" s="165"/>
      <c r="M163" s="165"/>
    </row>
    <row r="164" spans="4:13" ht="15">
      <c r="D164" s="165"/>
      <c r="F164" s="165"/>
      <c r="G164" s="164"/>
      <c r="H164" s="165"/>
      <c r="I164" s="165"/>
      <c r="J164" s="23"/>
      <c r="K164" s="165"/>
      <c r="L164" s="165"/>
      <c r="M164" s="165"/>
    </row>
    <row r="165" spans="4:13" ht="15">
      <c r="D165" s="165"/>
      <c r="F165" s="165"/>
      <c r="G165" s="164"/>
      <c r="H165" s="165"/>
      <c r="I165" s="165"/>
      <c r="J165" s="23"/>
      <c r="K165" s="165"/>
      <c r="L165" s="165"/>
      <c r="M165" s="165"/>
    </row>
    <row r="166" spans="4:13" ht="15">
      <c r="D166" s="165"/>
      <c r="F166" s="165"/>
      <c r="G166" s="164"/>
      <c r="H166" s="165"/>
      <c r="I166" s="165"/>
      <c r="J166" s="23"/>
      <c r="K166" s="165"/>
      <c r="L166" s="165"/>
      <c r="M166" s="165"/>
    </row>
    <row r="167" spans="4:13" ht="15">
      <c r="D167" s="165"/>
      <c r="F167" s="165"/>
      <c r="G167" s="164"/>
      <c r="H167" s="165"/>
      <c r="I167" s="165"/>
      <c r="J167" s="23"/>
      <c r="K167" s="165"/>
      <c r="L167" s="165"/>
      <c r="M167" s="165"/>
    </row>
    <row r="168" spans="4:13" ht="15">
      <c r="D168" s="165"/>
      <c r="F168" s="165"/>
      <c r="G168" s="164"/>
      <c r="H168" s="165"/>
      <c r="I168" s="165"/>
      <c r="J168" s="23"/>
      <c r="K168" s="165"/>
      <c r="L168" s="165"/>
      <c r="M168" s="165"/>
    </row>
    <row r="169" spans="4:13" ht="15">
      <c r="D169" s="165"/>
      <c r="F169" s="165"/>
      <c r="G169" s="164"/>
      <c r="H169" s="165"/>
      <c r="I169" s="165"/>
      <c r="J169" s="23"/>
      <c r="K169" s="165"/>
      <c r="L169" s="165"/>
      <c r="M169" s="165"/>
    </row>
    <row r="170" spans="4:13" ht="15">
      <c r="D170" s="165"/>
      <c r="F170" s="165"/>
      <c r="G170" s="164"/>
      <c r="H170" s="165"/>
      <c r="I170" s="165"/>
      <c r="J170" s="23"/>
      <c r="K170" s="165"/>
      <c r="L170" s="165"/>
      <c r="M170" s="165"/>
    </row>
    <row r="171" spans="4:13" ht="15">
      <c r="D171" s="165"/>
      <c r="F171" s="165"/>
      <c r="G171" s="164"/>
      <c r="H171" s="165"/>
      <c r="I171" s="165"/>
      <c r="J171" s="23"/>
      <c r="K171" s="165"/>
      <c r="L171" s="165"/>
      <c r="M171" s="165"/>
    </row>
    <row r="172" spans="4:13" ht="15">
      <c r="D172" s="165"/>
      <c r="F172" s="165"/>
      <c r="G172" s="164"/>
      <c r="H172" s="165"/>
      <c r="I172" s="165"/>
      <c r="J172" s="23"/>
      <c r="K172" s="165"/>
      <c r="L172" s="165"/>
      <c r="M172" s="165"/>
    </row>
    <row r="173" spans="4:13" ht="15">
      <c r="D173" s="165"/>
      <c r="F173" s="165"/>
      <c r="G173" s="164"/>
      <c r="H173" s="165"/>
      <c r="I173" s="165"/>
      <c r="J173" s="23"/>
      <c r="K173" s="165"/>
      <c r="L173" s="165"/>
      <c r="M173" s="165"/>
    </row>
    <row r="174" spans="4:13" ht="15">
      <c r="D174" s="165"/>
      <c r="F174" s="165"/>
      <c r="G174" s="164"/>
      <c r="H174" s="165"/>
      <c r="I174" s="165"/>
      <c r="J174" s="23"/>
      <c r="K174" s="165"/>
      <c r="L174" s="165"/>
      <c r="M174" s="165"/>
    </row>
    <row r="175" spans="4:13" ht="15">
      <c r="D175" s="165"/>
      <c r="F175" s="165"/>
      <c r="G175" s="164"/>
      <c r="H175" s="165"/>
      <c r="I175" s="165"/>
      <c r="J175" s="23"/>
      <c r="K175" s="165"/>
      <c r="L175" s="165"/>
      <c r="M175" s="165"/>
    </row>
    <row r="176" spans="4:13" ht="15">
      <c r="D176" s="165"/>
      <c r="F176" s="165"/>
      <c r="G176" s="164"/>
      <c r="H176" s="165"/>
      <c r="I176" s="165"/>
      <c r="J176" s="23"/>
      <c r="K176" s="165"/>
      <c r="L176" s="165"/>
      <c r="M176" s="165"/>
    </row>
    <row r="177" spans="4:13" ht="15">
      <c r="D177" s="165"/>
      <c r="F177" s="165"/>
      <c r="G177" s="164"/>
      <c r="H177" s="165"/>
      <c r="I177" s="165"/>
      <c r="J177" s="23"/>
      <c r="K177" s="165"/>
      <c r="L177" s="165"/>
      <c r="M177" s="165"/>
    </row>
    <row r="178" spans="4:13" ht="15">
      <c r="D178" s="165"/>
      <c r="F178" s="165"/>
      <c r="G178" s="164"/>
      <c r="H178" s="165"/>
      <c r="I178" s="165"/>
      <c r="J178" s="23"/>
      <c r="K178" s="165"/>
      <c r="L178" s="165"/>
      <c r="M178" s="165"/>
    </row>
    <row r="179" spans="4:13" ht="15">
      <c r="D179" s="165"/>
      <c r="F179" s="165"/>
      <c r="G179" s="164"/>
      <c r="H179" s="165"/>
      <c r="I179" s="165"/>
      <c r="J179" s="23"/>
      <c r="K179" s="165"/>
      <c r="L179" s="165"/>
      <c r="M179" s="165"/>
    </row>
    <row r="180" spans="4:13" ht="15">
      <c r="D180" s="165"/>
      <c r="F180" s="165"/>
      <c r="G180" s="164"/>
      <c r="H180" s="165"/>
      <c r="I180" s="165"/>
      <c r="J180" s="23"/>
      <c r="K180" s="165"/>
      <c r="L180" s="165"/>
      <c r="M180" s="165"/>
    </row>
    <row r="181" spans="4:13" ht="15">
      <c r="D181" s="165"/>
      <c r="F181" s="165"/>
      <c r="G181" s="164"/>
      <c r="H181" s="165"/>
      <c r="I181" s="165"/>
      <c r="J181" s="23"/>
      <c r="K181" s="165"/>
      <c r="L181" s="165"/>
      <c r="M181" s="165"/>
    </row>
    <row r="182" spans="4:13" ht="15">
      <c r="D182" s="165"/>
      <c r="F182" s="165"/>
      <c r="G182" s="164"/>
      <c r="H182" s="165"/>
      <c r="I182" s="165"/>
      <c r="J182" s="23"/>
      <c r="K182" s="165"/>
      <c r="L182" s="165"/>
      <c r="M182" s="165"/>
    </row>
    <row r="183" spans="4:13" ht="15">
      <c r="D183" s="165"/>
      <c r="F183" s="165"/>
      <c r="G183" s="164"/>
      <c r="H183" s="165"/>
      <c r="I183" s="165"/>
      <c r="J183" s="23"/>
      <c r="K183" s="165"/>
      <c r="L183" s="165"/>
      <c r="M183" s="165"/>
    </row>
    <row r="184" spans="7:10" ht="15">
      <c r="G184" s="59"/>
      <c r="H184" s="60"/>
      <c r="I184" s="61"/>
      <c r="J184" s="58"/>
    </row>
    <row r="185" spans="7:10" ht="15">
      <c r="G185" s="59"/>
      <c r="H185" s="60"/>
      <c r="I185" s="61"/>
      <c r="J185" s="58"/>
    </row>
    <row r="186" spans="7:10" ht="15">
      <c r="G186" s="59"/>
      <c r="H186" s="60"/>
      <c r="I186" s="61"/>
      <c r="J186" s="58"/>
    </row>
    <row r="187" spans="8:10" ht="15">
      <c r="H187" s="60"/>
      <c r="I187" s="61"/>
      <c r="J187" s="58"/>
    </row>
    <row r="188" spans="4:12" ht="15">
      <c r="D188" s="167"/>
      <c r="F188" s="167"/>
      <c r="G188" s="166"/>
      <c r="H188" s="167"/>
      <c r="I188" s="167"/>
      <c r="J188" s="23"/>
      <c r="K188" s="167"/>
      <c r="L188" s="167"/>
    </row>
    <row r="189" spans="4:12" ht="15">
      <c r="D189" s="167"/>
      <c r="F189" s="167"/>
      <c r="G189" s="166"/>
      <c r="H189" s="167"/>
      <c r="I189" s="167"/>
      <c r="J189" s="23"/>
      <c r="K189" s="167"/>
      <c r="L189" s="167"/>
    </row>
    <row r="190" spans="4:12" ht="15">
      <c r="D190" s="167"/>
      <c r="F190" s="167"/>
      <c r="G190" s="166"/>
      <c r="H190" s="167"/>
      <c r="I190" s="167"/>
      <c r="J190" s="23"/>
      <c r="K190" s="167"/>
      <c r="L190" s="167"/>
    </row>
    <row r="191" spans="4:12" ht="15">
      <c r="D191" s="167"/>
      <c r="F191" s="167"/>
      <c r="G191" s="166"/>
      <c r="H191" s="167"/>
      <c r="I191" s="167"/>
      <c r="J191" s="23"/>
      <c r="K191" s="167"/>
      <c r="L191" s="167"/>
    </row>
    <row r="192" spans="4:12" ht="15">
      <c r="D192" s="167"/>
      <c r="F192" s="167"/>
      <c r="G192" s="166"/>
      <c r="H192" s="167"/>
      <c r="I192" s="167"/>
      <c r="J192" s="23"/>
      <c r="K192" s="167"/>
      <c r="L192" s="167"/>
    </row>
    <row r="193" spans="4:12" ht="15">
      <c r="D193" s="167"/>
      <c r="F193" s="167"/>
      <c r="G193" s="166"/>
      <c r="H193" s="167"/>
      <c r="I193" s="167"/>
      <c r="J193" s="23"/>
      <c r="K193" s="167"/>
      <c r="L193" s="167"/>
    </row>
    <row r="194" spans="4:12" ht="15">
      <c r="D194" s="167"/>
      <c r="F194" s="167"/>
      <c r="G194" s="166"/>
      <c r="H194" s="167"/>
      <c r="I194" s="167"/>
      <c r="J194" s="23"/>
      <c r="K194" s="167"/>
      <c r="L194" s="167"/>
    </row>
    <row r="195" spans="4:12" ht="15">
      <c r="D195" s="167"/>
      <c r="F195" s="167"/>
      <c r="G195" s="166"/>
      <c r="H195" s="167"/>
      <c r="I195" s="167"/>
      <c r="J195" s="23"/>
      <c r="K195" s="167"/>
      <c r="L195" s="167"/>
    </row>
    <row r="196" spans="4:12" ht="15">
      <c r="D196" s="167"/>
      <c r="F196" s="167"/>
      <c r="G196" s="166"/>
      <c r="H196" s="167"/>
      <c r="I196" s="167"/>
      <c r="J196" s="23"/>
      <c r="K196" s="167"/>
      <c r="L196" s="167"/>
    </row>
    <row r="197" spans="4:12" ht="15">
      <c r="D197" s="167"/>
      <c r="F197" s="167"/>
      <c r="G197" s="166"/>
      <c r="H197" s="167"/>
      <c r="I197" s="167"/>
      <c r="J197" s="23"/>
      <c r="K197" s="167"/>
      <c r="L197" s="167"/>
    </row>
    <row r="198" spans="4:12" ht="15">
      <c r="D198" s="167"/>
      <c r="F198" s="167"/>
      <c r="G198" s="166"/>
      <c r="H198" s="167"/>
      <c r="I198" s="167"/>
      <c r="J198" s="23"/>
      <c r="K198" s="167"/>
      <c r="L198" s="167"/>
    </row>
    <row r="199" spans="4:12" ht="15">
      <c r="D199" s="167"/>
      <c r="F199" s="167"/>
      <c r="G199" s="166"/>
      <c r="H199" s="167"/>
      <c r="I199" s="167"/>
      <c r="J199" s="23"/>
      <c r="K199" s="167"/>
      <c r="L199" s="167"/>
    </row>
    <row r="200" spans="4:12" ht="15">
      <c r="D200" s="167"/>
      <c r="F200" s="167"/>
      <c r="G200" s="166"/>
      <c r="H200" s="167"/>
      <c r="I200" s="167"/>
      <c r="J200" s="23"/>
      <c r="K200" s="167"/>
      <c r="L200" s="167"/>
    </row>
    <row r="201" spans="4:12" ht="15">
      <c r="D201" s="167"/>
      <c r="F201" s="167"/>
      <c r="G201" s="166"/>
      <c r="H201" s="167"/>
      <c r="I201" s="167"/>
      <c r="J201" s="23"/>
      <c r="K201" s="167"/>
      <c r="L201" s="167"/>
    </row>
    <row r="202" spans="4:12" ht="15">
      <c r="D202" s="167"/>
      <c r="F202" s="167"/>
      <c r="G202" s="166"/>
      <c r="H202" s="167"/>
      <c r="I202" s="167"/>
      <c r="J202" s="23"/>
      <c r="K202" s="167"/>
      <c r="L202" s="167"/>
    </row>
    <row r="203" spans="4:12" ht="15">
      <c r="D203" s="167"/>
      <c r="F203" s="167"/>
      <c r="G203" s="166"/>
      <c r="H203" s="167"/>
      <c r="I203" s="167"/>
      <c r="J203" s="23"/>
      <c r="K203" s="167"/>
      <c r="L203" s="167"/>
    </row>
    <row r="204" spans="4:12" ht="15">
      <c r="D204" s="167"/>
      <c r="F204" s="167"/>
      <c r="G204" s="166"/>
      <c r="H204" s="167"/>
      <c r="I204" s="167"/>
      <c r="J204" s="23"/>
      <c r="K204" s="167"/>
      <c r="L204" s="167"/>
    </row>
    <row r="205" spans="4:12" ht="15">
      <c r="D205" s="167"/>
      <c r="F205" s="167"/>
      <c r="G205" s="166"/>
      <c r="H205" s="167"/>
      <c r="I205" s="167"/>
      <c r="J205" s="23"/>
      <c r="K205" s="167"/>
      <c r="L205" s="167"/>
    </row>
    <row r="206" spans="4:12" ht="15">
      <c r="D206" s="167"/>
      <c r="F206" s="167"/>
      <c r="G206" s="166"/>
      <c r="H206" s="167"/>
      <c r="I206" s="167"/>
      <c r="J206" s="23"/>
      <c r="K206" s="167"/>
      <c r="L206" s="167"/>
    </row>
    <row r="207" spans="4:12" ht="15">
      <c r="D207" s="167"/>
      <c r="F207" s="167"/>
      <c r="G207" s="166"/>
      <c r="H207" s="167"/>
      <c r="I207" s="167"/>
      <c r="J207" s="23"/>
      <c r="K207" s="167"/>
      <c r="L207" s="167"/>
    </row>
    <row r="208" spans="4:12" ht="15">
      <c r="D208" s="167"/>
      <c r="F208" s="167"/>
      <c r="G208" s="166"/>
      <c r="H208" s="167"/>
      <c r="I208" s="167"/>
      <c r="J208" s="23"/>
      <c r="K208" s="167"/>
      <c r="L208" s="167"/>
    </row>
    <row r="209" spans="4:12" ht="15">
      <c r="D209" s="167"/>
      <c r="F209" s="167"/>
      <c r="G209" s="166"/>
      <c r="H209" s="167"/>
      <c r="I209" s="167"/>
      <c r="J209" s="23"/>
      <c r="K209" s="167"/>
      <c r="L209" s="167"/>
    </row>
    <row r="210" spans="4:12" ht="15">
      <c r="D210" s="167"/>
      <c r="F210" s="167"/>
      <c r="G210" s="166"/>
      <c r="H210" s="167"/>
      <c r="I210" s="167"/>
      <c r="J210" s="23"/>
      <c r="K210" s="167"/>
      <c r="L210" s="167"/>
    </row>
    <row r="211" spans="5:10" ht="15">
      <c r="E211" s="66"/>
      <c r="G211" s="67"/>
      <c r="H211" s="68"/>
      <c r="I211" s="65"/>
      <c r="J211" s="64"/>
    </row>
    <row r="212" spans="5:10" ht="15">
      <c r="E212" s="66"/>
      <c r="G212" s="67"/>
      <c r="H212" s="68"/>
      <c r="I212" s="65"/>
      <c r="J212" s="64"/>
    </row>
    <row r="213" spans="5:10" ht="15">
      <c r="E213" s="66"/>
      <c r="G213" s="67"/>
      <c r="H213" s="68"/>
      <c r="I213" s="65"/>
      <c r="J213" s="64"/>
    </row>
    <row r="214" spans="5:10" ht="15">
      <c r="E214" s="66"/>
      <c r="G214" s="67"/>
      <c r="H214" s="68"/>
      <c r="I214" s="65"/>
      <c r="J214" s="64"/>
    </row>
    <row r="215" spans="5:10" ht="15">
      <c r="E215" s="66"/>
      <c r="G215" s="67"/>
      <c r="H215" s="68"/>
      <c r="I215" s="65"/>
      <c r="J215" s="64"/>
    </row>
    <row r="216" spans="4:12" ht="15">
      <c r="D216" s="169"/>
      <c r="F216" s="169"/>
      <c r="G216" s="168"/>
      <c r="H216" s="169"/>
      <c r="I216" s="169"/>
      <c r="J216" s="23"/>
      <c r="K216" s="169"/>
      <c r="L216" s="169"/>
    </row>
    <row r="217" spans="4:12" ht="15">
      <c r="D217" s="169"/>
      <c r="F217" s="169"/>
      <c r="G217" s="168"/>
      <c r="H217" s="169"/>
      <c r="I217" s="169"/>
      <c r="J217" s="23"/>
      <c r="K217" s="169"/>
      <c r="L217" s="169"/>
    </row>
    <row r="218" spans="4:12" ht="15">
      <c r="D218" s="169"/>
      <c r="F218" s="169"/>
      <c r="G218" s="168"/>
      <c r="H218" s="169"/>
      <c r="I218" s="169"/>
      <c r="J218" s="23"/>
      <c r="K218" s="169"/>
      <c r="L218" s="169"/>
    </row>
    <row r="219" spans="4:12" ht="15">
      <c r="D219" s="169"/>
      <c r="F219" s="169"/>
      <c r="G219" s="168"/>
      <c r="H219" s="169"/>
      <c r="I219" s="169"/>
      <c r="J219" s="23"/>
      <c r="K219" s="169"/>
      <c r="L219" s="169"/>
    </row>
    <row r="220" spans="4:12" ht="15">
      <c r="D220" s="169"/>
      <c r="F220" s="169"/>
      <c r="G220" s="168"/>
      <c r="H220" s="169"/>
      <c r="I220" s="169"/>
      <c r="J220" s="23"/>
      <c r="K220" s="169"/>
      <c r="L220" s="169"/>
    </row>
    <row r="221" spans="4:12" ht="15">
      <c r="D221" s="169"/>
      <c r="F221" s="169"/>
      <c r="G221" s="168"/>
      <c r="H221" s="169"/>
      <c r="I221" s="169"/>
      <c r="J221" s="23"/>
      <c r="K221" s="169"/>
      <c r="L221" s="169"/>
    </row>
    <row r="222" spans="4:12" ht="15">
      <c r="D222" s="169"/>
      <c r="F222" s="169"/>
      <c r="G222" s="168"/>
      <c r="H222" s="169"/>
      <c r="I222" s="169"/>
      <c r="J222" s="23"/>
      <c r="K222" s="23"/>
      <c r="L222" s="169"/>
    </row>
    <row r="223" spans="4:12" ht="15">
      <c r="D223" s="169"/>
      <c r="F223" s="169"/>
      <c r="G223" s="168"/>
      <c r="H223" s="169"/>
      <c r="I223" s="169"/>
      <c r="J223" s="23"/>
      <c r="K223" s="23"/>
      <c r="L223" s="169"/>
    </row>
    <row r="224" spans="4:12" ht="15">
      <c r="D224" s="169"/>
      <c r="F224" s="169"/>
      <c r="G224" s="168"/>
      <c r="H224" s="169"/>
      <c r="I224" s="169"/>
      <c r="J224" s="23"/>
      <c r="K224" s="23"/>
      <c r="L224" s="169"/>
    </row>
    <row r="225" spans="4:12" ht="15">
      <c r="D225" s="169"/>
      <c r="F225" s="169"/>
      <c r="G225" s="168"/>
      <c r="H225" s="169"/>
      <c r="I225" s="169"/>
      <c r="J225" s="23"/>
      <c r="K225" s="23"/>
      <c r="L225" s="169"/>
    </row>
    <row r="226" spans="4:12" ht="15">
      <c r="D226" s="169"/>
      <c r="F226" s="169"/>
      <c r="G226" s="168"/>
      <c r="H226" s="169"/>
      <c r="I226" s="169"/>
      <c r="J226" s="23"/>
      <c r="K226" s="23"/>
      <c r="L226" s="169"/>
    </row>
    <row r="227" spans="4:12" ht="15">
      <c r="D227" s="169"/>
      <c r="F227" s="169"/>
      <c r="G227" s="168"/>
      <c r="H227" s="169"/>
      <c r="I227" s="169"/>
      <c r="J227" s="23"/>
      <c r="K227" s="170"/>
      <c r="L227" s="169"/>
    </row>
    <row r="228" spans="4:12" ht="15">
      <c r="D228" s="169"/>
      <c r="F228" s="169"/>
      <c r="G228" s="168"/>
      <c r="H228" s="169"/>
      <c r="I228" s="169"/>
      <c r="J228" s="23"/>
      <c r="K228" s="169"/>
      <c r="L228" s="169"/>
    </row>
    <row r="229" spans="4:12" ht="15">
      <c r="D229" s="169"/>
      <c r="F229" s="169"/>
      <c r="G229" s="168"/>
      <c r="H229" s="169"/>
      <c r="I229" s="169"/>
      <c r="J229" s="23"/>
      <c r="K229" s="169"/>
      <c r="L229" s="169"/>
    </row>
    <row r="230" spans="4:12" ht="15">
      <c r="D230" s="169"/>
      <c r="F230" s="169"/>
      <c r="G230" s="168"/>
      <c r="H230" s="169"/>
      <c r="I230" s="169"/>
      <c r="J230" s="23"/>
      <c r="K230" s="169"/>
      <c r="L230" s="169"/>
    </row>
    <row r="231" spans="4:12" ht="15">
      <c r="D231" s="169"/>
      <c r="F231" s="169"/>
      <c r="G231" s="168"/>
      <c r="H231" s="169"/>
      <c r="I231" s="169"/>
      <c r="J231" s="23"/>
      <c r="K231" s="169"/>
      <c r="L231" s="169"/>
    </row>
    <row r="232" spans="4:12" ht="15">
      <c r="D232" s="169"/>
      <c r="F232" s="169"/>
      <c r="G232" s="168"/>
      <c r="H232" s="169"/>
      <c r="I232" s="169"/>
      <c r="J232" s="23"/>
      <c r="K232" s="169"/>
      <c r="L232" s="169"/>
    </row>
    <row r="233" spans="4:12" ht="15">
      <c r="D233" s="169"/>
      <c r="F233" s="169"/>
      <c r="G233" s="168"/>
      <c r="H233" s="169"/>
      <c r="I233" s="169"/>
      <c r="J233" s="23"/>
      <c r="K233" s="169"/>
      <c r="L233" s="169"/>
    </row>
    <row r="234" spans="4:12" ht="15">
      <c r="D234" s="169"/>
      <c r="F234" s="169"/>
      <c r="K234" s="169"/>
      <c r="L234" s="169"/>
    </row>
    <row r="235" spans="4:12" ht="15">
      <c r="D235" s="169"/>
      <c r="F235" s="169"/>
      <c r="K235" s="169"/>
      <c r="L235" s="169"/>
    </row>
    <row r="236" spans="4:12" ht="15">
      <c r="D236" s="169"/>
      <c r="F236" s="169"/>
      <c r="G236" s="168"/>
      <c r="H236" s="169"/>
      <c r="I236" s="169"/>
      <c r="J236" s="23"/>
      <c r="K236" s="169"/>
      <c r="L236" s="169"/>
    </row>
    <row r="237" spans="4:12" ht="15">
      <c r="D237" s="169"/>
      <c r="F237" s="169"/>
      <c r="K237" s="169"/>
      <c r="L237" s="169"/>
    </row>
    <row r="238" spans="4:10" ht="15">
      <c r="D238" s="72"/>
      <c r="G238" s="73"/>
      <c r="H238" s="74"/>
      <c r="I238" s="75"/>
      <c r="J238" s="70"/>
    </row>
    <row r="239" spans="4:13" ht="15">
      <c r="D239" s="172"/>
      <c r="F239" s="172"/>
      <c r="G239" s="171"/>
      <c r="H239" s="172"/>
      <c r="I239" s="172"/>
      <c r="J239" s="23"/>
      <c r="K239" s="172"/>
      <c r="L239" s="172"/>
      <c r="M239" s="172"/>
    </row>
    <row r="240" spans="4:13" ht="15">
      <c r="D240" s="172"/>
      <c r="F240" s="172"/>
      <c r="G240" s="171"/>
      <c r="H240" s="172"/>
      <c r="I240" s="172"/>
      <c r="J240" s="23"/>
      <c r="K240" s="172"/>
      <c r="L240" s="172"/>
      <c r="M240" s="172"/>
    </row>
    <row r="241" spans="4:13" ht="15">
      <c r="D241" s="172"/>
      <c r="F241" s="172"/>
      <c r="G241" s="171"/>
      <c r="H241" s="172"/>
      <c r="I241" s="172"/>
      <c r="J241" s="23"/>
      <c r="K241" s="172"/>
      <c r="L241" s="172"/>
      <c r="M241" s="172"/>
    </row>
    <row r="242" spans="4:13" ht="15">
      <c r="D242" s="172"/>
      <c r="F242" s="172"/>
      <c r="G242" s="171"/>
      <c r="H242" s="172"/>
      <c r="I242" s="172"/>
      <c r="J242" s="23"/>
      <c r="K242" s="172"/>
      <c r="L242" s="172"/>
      <c r="M242" s="172"/>
    </row>
    <row r="243" spans="4:13" ht="15">
      <c r="D243" s="172"/>
      <c r="F243" s="172"/>
      <c r="G243" s="171"/>
      <c r="H243" s="172"/>
      <c r="I243" s="172"/>
      <c r="J243" s="23"/>
      <c r="K243" s="172"/>
      <c r="L243" s="172"/>
      <c r="M243" s="172"/>
    </row>
    <row r="244" spans="4:10" ht="15">
      <c r="D244" s="72"/>
      <c r="G244" s="73"/>
      <c r="H244" s="71"/>
      <c r="I244" s="75"/>
      <c r="J244" s="70"/>
    </row>
    <row r="245" spans="4:10" ht="15">
      <c r="D245" s="72"/>
      <c r="G245" s="73"/>
      <c r="H245" s="74"/>
      <c r="I245" s="75"/>
      <c r="J245" s="70"/>
    </row>
    <row r="246" spans="4:10" ht="15">
      <c r="D246" s="72"/>
      <c r="G246" s="73"/>
      <c r="H246" s="74"/>
      <c r="I246" s="75"/>
      <c r="J246" s="70"/>
    </row>
    <row r="247" spans="4:10" ht="15">
      <c r="D247" s="72"/>
      <c r="G247" s="73"/>
      <c r="H247" s="74"/>
      <c r="I247" s="75"/>
      <c r="J247" s="70"/>
    </row>
    <row r="248" spans="4:10" ht="15">
      <c r="D248" s="72"/>
      <c r="G248" s="73"/>
      <c r="H248" s="74"/>
      <c r="I248" s="75"/>
      <c r="J248" s="70"/>
    </row>
    <row r="249" spans="4:10" ht="15">
      <c r="D249" s="72"/>
      <c r="G249" s="73"/>
      <c r="H249" s="74"/>
      <c r="I249" s="75"/>
      <c r="J249" s="70"/>
    </row>
    <row r="250" spans="4:10" ht="15">
      <c r="D250" s="72"/>
      <c r="G250" s="73"/>
      <c r="H250" s="74"/>
      <c r="I250" s="75"/>
      <c r="J250" s="70"/>
    </row>
    <row r="251" spans="4:10" ht="15">
      <c r="D251" s="72"/>
      <c r="G251" s="73"/>
      <c r="H251" s="74"/>
      <c r="I251" s="75"/>
      <c r="J251" s="70"/>
    </row>
    <row r="252" spans="4:10" ht="15">
      <c r="D252" s="72"/>
      <c r="G252" s="73"/>
      <c r="H252" s="74"/>
      <c r="I252" s="75"/>
      <c r="J252" s="70"/>
    </row>
    <row r="253" spans="4:10" ht="15">
      <c r="D253" s="72"/>
      <c r="G253" s="73"/>
      <c r="H253" s="74"/>
      <c r="I253" s="75"/>
      <c r="J253" s="70"/>
    </row>
    <row r="254" spans="4:10" ht="15">
      <c r="D254" s="72"/>
      <c r="G254" s="73"/>
      <c r="H254" s="74"/>
      <c r="I254" s="75"/>
      <c r="J254" s="70"/>
    </row>
    <row r="257" spans="5:10" ht="15">
      <c r="E257" s="78"/>
      <c r="G257" s="79"/>
      <c r="H257" s="80"/>
      <c r="I257" s="81"/>
      <c r="J257" s="78"/>
    </row>
    <row r="258" spans="5:10" ht="15">
      <c r="E258" s="78"/>
      <c r="G258" s="79"/>
      <c r="H258" s="80"/>
      <c r="I258" s="81"/>
      <c r="J258" s="78"/>
    </row>
    <row r="259" spans="5:10" ht="15">
      <c r="E259" s="78"/>
      <c r="G259" s="79"/>
      <c r="H259" s="80"/>
      <c r="I259" s="81"/>
      <c r="J259" s="76"/>
    </row>
    <row r="260" spans="5:10" ht="15">
      <c r="E260" s="78"/>
      <c r="G260" s="79"/>
      <c r="H260" s="80"/>
      <c r="I260" s="81"/>
      <c r="J260" s="76"/>
    </row>
    <row r="261" spans="5:10" ht="15">
      <c r="E261" s="78"/>
      <c r="G261" s="79"/>
      <c r="H261" s="80"/>
      <c r="I261" s="81"/>
      <c r="J261" s="76"/>
    </row>
    <row r="262" spans="5:10" ht="15">
      <c r="E262" s="78"/>
      <c r="G262" s="79"/>
      <c r="H262" s="80"/>
      <c r="I262" s="81"/>
      <c r="J262" s="76"/>
    </row>
    <row r="263" spans="5:10" ht="15">
      <c r="E263" s="78"/>
      <c r="G263" s="79"/>
      <c r="H263" s="80"/>
      <c r="I263" s="81"/>
      <c r="J263" s="76"/>
    </row>
    <row r="264" spans="5:10" ht="15">
      <c r="E264" s="78"/>
      <c r="G264" s="79"/>
      <c r="H264" s="80"/>
      <c r="I264" s="81"/>
      <c r="J264" s="76"/>
    </row>
    <row r="265" spans="5:10" ht="15">
      <c r="E265" s="78"/>
      <c r="G265" s="79"/>
      <c r="H265" s="80"/>
      <c r="I265" s="81"/>
      <c r="J265" s="76"/>
    </row>
    <row r="266" spans="5:10" ht="15">
      <c r="E266" s="78"/>
      <c r="G266" s="79"/>
      <c r="H266" s="80"/>
      <c r="I266" s="81"/>
      <c r="J266" s="76"/>
    </row>
    <row r="267" spans="5:10" ht="15">
      <c r="E267" s="78"/>
      <c r="G267" s="79"/>
      <c r="H267" s="80"/>
      <c r="I267" s="81"/>
      <c r="J267" s="76"/>
    </row>
    <row r="268" spans="5:10" ht="15">
      <c r="E268" s="78"/>
      <c r="G268" s="79"/>
      <c r="H268" s="80"/>
      <c r="I268" s="81"/>
      <c r="J268" s="76"/>
    </row>
    <row r="269" spans="5:10" ht="15">
      <c r="E269" s="78"/>
      <c r="G269" s="79"/>
      <c r="H269" s="80"/>
      <c r="I269" s="81"/>
      <c r="J269" s="76"/>
    </row>
    <row r="270" spans="5:10" ht="15">
      <c r="E270" s="78"/>
      <c r="G270" s="79"/>
      <c r="H270" s="80"/>
      <c r="I270" s="77"/>
      <c r="J270" s="76"/>
    </row>
    <row r="271" spans="5:10" ht="15">
      <c r="E271" s="78"/>
      <c r="G271" s="79"/>
      <c r="H271" s="80"/>
      <c r="I271" s="81"/>
      <c r="J271" s="76"/>
    </row>
    <row r="272" spans="5:10" ht="15">
      <c r="E272" s="78"/>
      <c r="G272" s="79"/>
      <c r="H272" s="80"/>
      <c r="I272" s="81"/>
      <c r="J272" s="76"/>
    </row>
    <row r="273" spans="5:10" ht="15">
      <c r="E273" s="78"/>
      <c r="G273" s="79"/>
      <c r="H273" s="80"/>
      <c r="I273" s="81"/>
      <c r="J273" s="76"/>
    </row>
    <row r="274" spans="5:10" ht="15">
      <c r="E274" s="78"/>
      <c r="G274" s="79"/>
      <c r="H274" s="80"/>
      <c r="I274" s="77"/>
      <c r="J274" s="76"/>
    </row>
    <row r="275" spans="5:10" ht="15">
      <c r="E275" s="78"/>
      <c r="G275" s="79"/>
      <c r="H275" s="80"/>
      <c r="I275" s="77"/>
      <c r="J275" s="76"/>
    </row>
    <row r="276" spans="5:10" ht="15">
      <c r="E276" s="78"/>
      <c r="G276" s="79"/>
      <c r="H276" s="80"/>
      <c r="I276" s="77"/>
      <c r="J276" s="76"/>
    </row>
    <row r="277" spans="5:10" ht="15">
      <c r="E277" s="78"/>
      <c r="G277" s="79"/>
      <c r="H277" s="80"/>
      <c r="I277" s="77"/>
      <c r="J277" s="76"/>
    </row>
    <row r="278" spans="5:10" ht="15">
      <c r="E278" s="78"/>
      <c r="G278" s="79"/>
      <c r="H278" s="80"/>
      <c r="I278" s="77"/>
      <c r="J278" s="76"/>
    </row>
    <row r="279" spans="5:10" ht="15">
      <c r="E279" s="78"/>
      <c r="G279" s="79"/>
      <c r="H279" s="80"/>
      <c r="I279" s="77"/>
      <c r="J279" s="76"/>
    </row>
    <row r="280" spans="5:10" ht="15">
      <c r="E280" s="78"/>
      <c r="G280" s="79"/>
      <c r="H280" s="80"/>
      <c r="I280" s="77"/>
      <c r="J280" s="76"/>
    </row>
    <row r="281" spans="5:10" ht="15">
      <c r="E281" s="78"/>
      <c r="G281" s="79"/>
      <c r="H281" s="80"/>
      <c r="I281" s="77"/>
      <c r="J281" s="76"/>
    </row>
    <row r="282" spans="5:10" ht="15">
      <c r="E282" s="78"/>
      <c r="G282" s="79"/>
      <c r="H282" s="80"/>
      <c r="I282" s="81"/>
      <c r="J282" s="76"/>
    </row>
    <row r="283" spans="5:10" ht="15">
      <c r="E283" s="78"/>
      <c r="G283" s="79"/>
      <c r="H283" s="80"/>
      <c r="I283" s="81"/>
      <c r="J283" s="76"/>
    </row>
    <row r="284" spans="5:10" ht="15">
      <c r="E284" s="78"/>
      <c r="G284" s="79"/>
      <c r="H284" s="80"/>
      <c r="I284" s="81"/>
      <c r="J284" s="76"/>
    </row>
    <row r="285" spans="5:10" ht="15">
      <c r="E285" s="78"/>
      <c r="G285" s="79"/>
      <c r="H285" s="80"/>
      <c r="I285" s="81"/>
      <c r="J285" s="76"/>
    </row>
    <row r="288" spans="5:10" ht="15">
      <c r="E288" s="87"/>
      <c r="G288" s="85"/>
      <c r="H288" s="82"/>
      <c r="I288" s="83"/>
      <c r="J288" s="86"/>
    </row>
    <row r="289" spans="5:10" ht="15">
      <c r="E289" s="87"/>
      <c r="G289" s="85"/>
      <c r="H289" s="82"/>
      <c r="I289" s="84"/>
      <c r="J289" s="86"/>
    </row>
    <row r="290" spans="5:10" ht="15">
      <c r="E290" s="87"/>
      <c r="G290" s="85"/>
      <c r="H290" s="82"/>
      <c r="I290" s="84"/>
      <c r="J290" s="86"/>
    </row>
    <row r="291" spans="5:10" ht="15">
      <c r="E291" s="87"/>
      <c r="G291" s="85"/>
      <c r="H291" s="82"/>
      <c r="I291" s="84"/>
      <c r="J291" s="86"/>
    </row>
    <row r="293" spans="5:10" ht="15">
      <c r="E293" s="92"/>
      <c r="G293" s="93"/>
      <c r="H293" s="94"/>
      <c r="I293" s="91"/>
      <c r="J293" s="90"/>
    </row>
    <row r="294" spans="5:10" ht="15">
      <c r="E294" s="92"/>
      <c r="G294" s="93"/>
      <c r="H294" s="94"/>
      <c r="I294" s="91"/>
      <c r="J294" s="90"/>
    </row>
    <row r="295" spans="5:10" ht="15">
      <c r="E295" s="92"/>
      <c r="G295" s="93"/>
      <c r="H295" s="94"/>
      <c r="I295" s="91"/>
      <c r="J295" s="90"/>
    </row>
    <row r="296" spans="5:10" ht="15">
      <c r="E296" s="92"/>
      <c r="G296" s="93"/>
      <c r="H296" s="94"/>
      <c r="I296" s="91"/>
      <c r="J296" s="90"/>
    </row>
    <row r="297" spans="5:10" ht="15">
      <c r="E297" s="92"/>
      <c r="G297" s="93"/>
      <c r="H297" s="94"/>
      <c r="I297" s="95"/>
      <c r="J297" s="90"/>
    </row>
    <row r="298" spans="5:10" ht="15">
      <c r="E298" s="92"/>
      <c r="G298" s="93"/>
      <c r="H298" s="94"/>
      <c r="I298" s="91"/>
      <c r="J298" s="90"/>
    </row>
    <row r="299" spans="5:10" ht="15">
      <c r="E299" s="92"/>
      <c r="G299" s="93"/>
      <c r="H299" s="94"/>
      <c r="I299" s="95"/>
      <c r="J299" s="90"/>
    </row>
    <row r="300" spans="5:10" ht="15">
      <c r="E300" s="92"/>
      <c r="G300" s="93"/>
      <c r="H300" s="94"/>
      <c r="I300" s="95"/>
      <c r="J300" s="90"/>
    </row>
    <row r="301" spans="5:10" ht="15">
      <c r="E301" s="92"/>
      <c r="G301" s="93"/>
      <c r="H301" s="94"/>
      <c r="I301" s="91"/>
      <c r="J301" s="90"/>
    </row>
    <row r="302" spans="5:10" ht="15">
      <c r="E302" s="92"/>
      <c r="G302" s="93"/>
      <c r="H302" s="94"/>
      <c r="I302" s="95"/>
      <c r="J302" s="90"/>
    </row>
    <row r="303" spans="5:10" ht="15">
      <c r="E303" s="92"/>
      <c r="G303" s="93"/>
      <c r="H303" s="94"/>
      <c r="I303" s="91"/>
      <c r="J303" s="90"/>
    </row>
    <row r="304" spans="5:10" ht="15">
      <c r="E304" s="92"/>
      <c r="G304" s="93"/>
      <c r="H304" s="94"/>
      <c r="I304" s="95"/>
      <c r="J304" s="90"/>
    </row>
    <row r="308" spans="4:10" ht="15">
      <c r="D308" s="104"/>
      <c r="G308" s="108"/>
      <c r="H308" s="106"/>
      <c r="I308" s="103"/>
      <c r="J308" s="104"/>
    </row>
    <row r="309" spans="4:10" ht="15">
      <c r="D309" s="104"/>
      <c r="G309" s="108"/>
      <c r="H309" s="109"/>
      <c r="I309" s="103"/>
      <c r="J309" s="104"/>
    </row>
    <row r="310" spans="4:10" ht="15">
      <c r="D310" s="104"/>
      <c r="G310" s="108"/>
      <c r="H310" s="106"/>
      <c r="I310" s="103"/>
      <c r="J310" s="104"/>
    </row>
    <row r="311" spans="4:10" ht="15">
      <c r="D311" s="104"/>
      <c r="G311" s="108"/>
      <c r="H311" s="106"/>
      <c r="I311" s="103"/>
      <c r="J311" s="104"/>
    </row>
    <row r="312" spans="4:10" ht="15">
      <c r="D312" s="104"/>
      <c r="G312" s="108"/>
      <c r="H312" s="106"/>
      <c r="I312" s="103"/>
      <c r="J312" s="104"/>
    </row>
    <row r="313" spans="4:10" ht="15">
      <c r="D313" s="104"/>
      <c r="G313" s="108"/>
      <c r="H313" s="106"/>
      <c r="I313" s="103"/>
      <c r="J313" s="104"/>
    </row>
    <row r="314" spans="4:10" ht="15">
      <c r="D314" s="104"/>
      <c r="G314" s="108"/>
      <c r="H314" s="106"/>
      <c r="I314" s="103"/>
      <c r="J314" s="104"/>
    </row>
    <row r="315" spans="4:10" ht="15">
      <c r="D315" s="104"/>
      <c r="G315" s="108"/>
      <c r="H315" s="106"/>
      <c r="I315" s="103"/>
      <c r="J315" s="104"/>
    </row>
    <row r="316" spans="4:10" ht="15">
      <c r="D316" s="110"/>
      <c r="G316" s="111"/>
      <c r="H316" s="109"/>
      <c r="I316" s="107"/>
      <c r="J316" s="101"/>
    </row>
    <row r="317" spans="4:10" ht="15">
      <c r="D317" s="101"/>
      <c r="G317" s="111"/>
      <c r="H317" s="109"/>
      <c r="I317" s="107"/>
      <c r="J317" s="101"/>
    </row>
    <row r="318" spans="4:10" ht="15">
      <c r="D318" s="104"/>
      <c r="G318" s="108"/>
      <c r="H318" s="106"/>
      <c r="I318" s="103"/>
      <c r="J318" s="104"/>
    </row>
    <row r="319" spans="4:10" ht="15">
      <c r="D319" s="101"/>
      <c r="G319" s="105"/>
      <c r="H319" s="106"/>
      <c r="I319" s="107"/>
      <c r="J319" s="101"/>
    </row>
    <row r="320" spans="4:10" ht="15">
      <c r="D320" s="101"/>
      <c r="G320" s="105"/>
      <c r="H320" s="106"/>
      <c r="I320" s="107"/>
      <c r="J320" s="101"/>
    </row>
    <row r="321" spans="4:10" ht="15">
      <c r="D321" s="101"/>
      <c r="G321" s="105"/>
      <c r="H321" s="106"/>
      <c r="I321" s="107"/>
      <c r="J321" s="101"/>
    </row>
    <row r="322" spans="4:10" ht="15">
      <c r="D322" s="101"/>
      <c r="G322" s="105"/>
      <c r="H322" s="106"/>
      <c r="I322" s="107"/>
      <c r="J322" s="101"/>
    </row>
    <row r="323" spans="4:10" ht="15">
      <c r="D323" s="101"/>
      <c r="G323" s="105"/>
      <c r="H323" s="106"/>
      <c r="I323" s="107"/>
      <c r="J323" s="101"/>
    </row>
    <row r="324" spans="4:10" ht="15">
      <c r="D324" s="101"/>
      <c r="G324" s="105"/>
      <c r="H324" s="106"/>
      <c r="I324" s="107"/>
      <c r="J324" s="101"/>
    </row>
    <row r="325" spans="4:10" ht="15">
      <c r="D325" s="101"/>
      <c r="G325" s="105"/>
      <c r="H325" s="106"/>
      <c r="I325" s="107"/>
      <c r="J325" s="101"/>
    </row>
    <row r="326" spans="4:10" ht="15">
      <c r="D326" s="101"/>
      <c r="G326" s="105"/>
      <c r="H326" s="106"/>
      <c r="I326" s="107"/>
      <c r="J326" s="101"/>
    </row>
    <row r="327" spans="4:10" ht="15">
      <c r="D327" s="101"/>
      <c r="G327" s="105"/>
      <c r="H327" s="106"/>
      <c r="I327" s="107"/>
      <c r="J327" s="101"/>
    </row>
    <row r="328" spans="4:10" ht="15">
      <c r="D328" s="101"/>
      <c r="G328" s="105"/>
      <c r="H328" s="106"/>
      <c r="I328" s="107"/>
      <c r="J328" s="101"/>
    </row>
    <row r="329" spans="4:10" ht="15">
      <c r="D329" s="104"/>
      <c r="G329" s="105"/>
      <c r="H329" s="106"/>
      <c r="I329" s="107"/>
      <c r="J329" s="101"/>
    </row>
    <row r="330" spans="4:10" ht="15">
      <c r="D330" s="104"/>
      <c r="G330" s="105"/>
      <c r="H330" s="106"/>
      <c r="I330" s="107"/>
      <c r="J330" s="101"/>
    </row>
    <row r="331" spans="4:10" ht="15">
      <c r="D331" s="104"/>
      <c r="G331" s="105"/>
      <c r="H331" s="106"/>
      <c r="I331" s="107"/>
      <c r="J331" s="101"/>
    </row>
    <row r="332" spans="4:10" ht="15">
      <c r="D332" s="104"/>
      <c r="G332" s="105"/>
      <c r="H332" s="106"/>
      <c r="I332" s="107"/>
      <c r="J332" s="101"/>
    </row>
    <row r="333" spans="4:10" ht="15">
      <c r="D333" s="104"/>
      <c r="G333" s="105"/>
      <c r="H333" s="106"/>
      <c r="I333" s="107"/>
      <c r="J333" s="101"/>
    </row>
    <row r="334" spans="4:10" ht="15">
      <c r="D334" s="104"/>
      <c r="G334" s="105"/>
      <c r="H334" s="106"/>
      <c r="I334" s="107"/>
      <c r="J334" s="101"/>
    </row>
    <row r="335" spans="4:10" ht="15">
      <c r="D335" s="104"/>
      <c r="G335" s="105"/>
      <c r="H335" s="106"/>
      <c r="I335" s="107"/>
      <c r="J335" s="101"/>
    </row>
    <row r="336" spans="4:10" ht="15">
      <c r="D336" s="104"/>
      <c r="G336" s="105"/>
      <c r="H336" s="109"/>
      <c r="I336" s="107"/>
      <c r="J336" s="101"/>
    </row>
    <row r="337" spans="4:10" ht="15">
      <c r="D337" s="104"/>
      <c r="G337" s="105"/>
      <c r="H337" s="106"/>
      <c r="I337" s="107"/>
      <c r="J337" s="101"/>
    </row>
    <row r="338" spans="4:10" ht="15">
      <c r="D338" s="104"/>
      <c r="G338" s="105"/>
      <c r="H338" s="106"/>
      <c r="I338" s="107"/>
      <c r="J338" s="101"/>
    </row>
    <row r="339" spans="4:10" ht="15">
      <c r="D339" s="104"/>
      <c r="G339" s="105"/>
      <c r="H339" s="109"/>
      <c r="I339" s="107"/>
      <c r="J339" s="101"/>
    </row>
    <row r="340" spans="4:10" ht="15">
      <c r="D340" s="104"/>
      <c r="G340" s="108"/>
      <c r="H340" s="106"/>
      <c r="I340" s="103"/>
      <c r="J340" s="104"/>
    </row>
    <row r="343" spans="4:10" ht="15">
      <c r="D343" s="113"/>
      <c r="G343" s="112"/>
      <c r="H343" s="116"/>
      <c r="I343" s="117"/>
      <c r="J343" s="114"/>
    </row>
    <row r="344" spans="4:10" ht="15">
      <c r="D344" s="113"/>
      <c r="G344" s="112"/>
      <c r="H344" s="116"/>
      <c r="I344" s="117"/>
      <c r="J344" s="114"/>
    </row>
    <row r="345" spans="4:10" ht="15">
      <c r="D345" s="113"/>
      <c r="G345" s="112"/>
      <c r="H345" s="116"/>
      <c r="I345" s="117"/>
      <c r="J345" s="114"/>
    </row>
    <row r="346" spans="4:10" ht="15">
      <c r="D346" s="113"/>
      <c r="G346" s="112"/>
      <c r="H346" s="116"/>
      <c r="I346" s="117"/>
      <c r="J346" s="114"/>
    </row>
    <row r="347" spans="4:10" ht="15">
      <c r="D347" s="113"/>
      <c r="G347" s="112"/>
      <c r="H347" s="116"/>
      <c r="I347" s="117"/>
      <c r="J347" s="114"/>
    </row>
    <row r="348" spans="4:10" ht="15">
      <c r="D348" s="113"/>
      <c r="G348" s="112"/>
      <c r="H348" s="116"/>
      <c r="I348" s="117"/>
      <c r="J348" s="114"/>
    </row>
    <row r="349" spans="4:10" ht="15">
      <c r="D349" s="113"/>
      <c r="G349" s="112"/>
      <c r="H349" s="116"/>
      <c r="I349" s="117"/>
      <c r="J349" s="114"/>
    </row>
    <row r="350" spans="4:10" ht="15">
      <c r="D350" s="113"/>
      <c r="G350" s="112"/>
      <c r="H350" s="116"/>
      <c r="I350" s="117"/>
      <c r="J350" s="114"/>
    </row>
    <row r="351" spans="4:10" ht="15">
      <c r="D351" s="113"/>
      <c r="G351" s="112"/>
      <c r="H351" s="116"/>
      <c r="I351" s="117"/>
      <c r="J351" s="114"/>
    </row>
    <row r="352" spans="4:10" ht="15">
      <c r="D352" s="113"/>
      <c r="G352" s="112"/>
      <c r="H352" s="116"/>
      <c r="I352" s="117"/>
      <c r="J352" s="114"/>
    </row>
    <row r="353" spans="4:10" ht="15">
      <c r="D353" s="113"/>
      <c r="G353" s="112"/>
      <c r="H353" s="116"/>
      <c r="I353" s="117"/>
      <c r="J353" s="114"/>
    </row>
    <row r="354" spans="4:10" ht="15">
      <c r="D354" s="113"/>
      <c r="G354" s="112"/>
      <c r="H354" s="116"/>
      <c r="I354" s="117"/>
      <c r="J354" s="114"/>
    </row>
    <row r="355" spans="4:10" ht="15">
      <c r="D355" s="113"/>
      <c r="G355" s="112"/>
      <c r="H355" s="116"/>
      <c r="I355" s="117"/>
      <c r="J355" s="114"/>
    </row>
    <row r="356" spans="4:10" ht="15">
      <c r="D356" s="113"/>
      <c r="G356" s="112"/>
      <c r="H356" s="116"/>
      <c r="I356" s="117"/>
      <c r="J356" s="114"/>
    </row>
    <row r="357" spans="4:10" ht="15">
      <c r="D357" s="113"/>
      <c r="G357" s="112"/>
      <c r="H357" s="116"/>
      <c r="I357" s="117"/>
      <c r="J357" s="114"/>
    </row>
    <row r="358" spans="4:10" ht="15">
      <c r="D358" s="113"/>
      <c r="G358" s="112"/>
      <c r="H358" s="116"/>
      <c r="I358" s="117"/>
      <c r="J358" s="114"/>
    </row>
    <row r="359" spans="4:10" ht="15">
      <c r="D359" s="113"/>
      <c r="G359" s="112"/>
      <c r="H359" s="116"/>
      <c r="I359" s="117"/>
      <c r="J359" s="114"/>
    </row>
    <row r="360" spans="4:10" ht="15">
      <c r="D360" s="113"/>
      <c r="G360" s="112"/>
      <c r="H360" s="116"/>
      <c r="I360" s="117"/>
      <c r="J360" s="114"/>
    </row>
    <row r="361" spans="4:10" ht="15">
      <c r="D361" s="113"/>
      <c r="G361" s="112"/>
      <c r="H361" s="118"/>
      <c r="I361" s="117"/>
      <c r="J361" s="114"/>
    </row>
    <row r="362" spans="4:10" ht="15">
      <c r="D362" s="119"/>
      <c r="G362" s="112"/>
      <c r="H362" s="118"/>
      <c r="I362" s="117"/>
      <c r="J362" s="1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1970-01-01T04:00:00Z</cp:lastPrinted>
  <dcterms:created xsi:type="dcterms:W3CDTF">1970-01-01T04:00:00Z</dcterms:created>
  <dcterms:modified xsi:type="dcterms:W3CDTF">2010-06-04T02:34:00Z</dcterms:modified>
  <cp:category> </cp:category>
  <cp:version/>
  <cp:contentType/>
  <cp:contentStatus/>
</cp:coreProperties>
</file>